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xr:revisionPtr revIDLastSave="0" documentId="13_ncr:1_{A8EEB5D4-8400-4672-BC4D-17105BEF2AE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9" i="1" l="1"/>
  <c r="S89" i="1"/>
  <c r="K89" i="1"/>
  <c r="C89" i="1"/>
  <c r="S80" i="1"/>
  <c r="K80" i="1"/>
  <c r="C80" i="1"/>
  <c r="S70" i="1"/>
  <c r="K70" i="1"/>
  <c r="C70" i="1"/>
  <c r="S60" i="1"/>
  <c r="K60" i="1"/>
  <c r="C60" i="1"/>
  <c r="C44" i="1"/>
  <c r="S34" i="1"/>
  <c r="K34" i="1"/>
  <c r="C34" i="1"/>
  <c r="S24" i="1"/>
  <c r="K24" i="1"/>
  <c r="C24" i="1"/>
  <c r="S14" i="1"/>
  <c r="K14" i="1"/>
  <c r="C14" i="1"/>
  <c r="S4" i="1"/>
  <c r="K4" i="1"/>
  <c r="G106" i="1"/>
  <c r="C106" i="1"/>
  <c r="G105" i="1"/>
  <c r="C105" i="1"/>
  <c r="G104" i="1"/>
  <c r="C104" i="1"/>
  <c r="G103" i="1"/>
  <c r="C103" i="1"/>
  <c r="G102" i="1"/>
  <c r="C102" i="1"/>
  <c r="G101" i="1"/>
  <c r="C101" i="1"/>
  <c r="G100" i="1"/>
  <c r="C100" i="1"/>
  <c r="W96" i="1"/>
  <c r="S96" i="1"/>
  <c r="O96" i="1"/>
  <c r="K96" i="1"/>
  <c r="G96" i="1"/>
  <c r="C96" i="1"/>
  <c r="W95" i="1"/>
  <c r="S95" i="1"/>
  <c r="O95" i="1"/>
  <c r="K95" i="1"/>
  <c r="G95" i="1"/>
  <c r="C95" i="1"/>
  <c r="W94" i="1"/>
  <c r="S94" i="1"/>
  <c r="O94" i="1"/>
  <c r="K94" i="1"/>
  <c r="G94" i="1"/>
  <c r="C94" i="1"/>
  <c r="W93" i="1"/>
  <c r="S93" i="1"/>
  <c r="O93" i="1"/>
  <c r="K93" i="1"/>
  <c r="G93" i="1"/>
  <c r="C93" i="1"/>
  <c r="W92" i="1"/>
  <c r="S92" i="1"/>
  <c r="O92" i="1"/>
  <c r="K92" i="1"/>
  <c r="G92" i="1"/>
  <c r="C92" i="1"/>
  <c r="W91" i="1"/>
  <c r="S91" i="1"/>
  <c r="O91" i="1"/>
  <c r="K91" i="1"/>
  <c r="G91" i="1"/>
  <c r="C91" i="1"/>
  <c r="W90" i="1"/>
  <c r="S90" i="1"/>
  <c r="O90" i="1"/>
  <c r="K90" i="1"/>
  <c r="G90" i="1"/>
  <c r="C90" i="1"/>
  <c r="W87" i="1"/>
  <c r="S87" i="1"/>
  <c r="O87" i="1"/>
  <c r="K87" i="1"/>
  <c r="G87" i="1"/>
  <c r="C87" i="1"/>
  <c r="W86" i="1"/>
  <c r="S86" i="1"/>
  <c r="O86" i="1"/>
  <c r="K86" i="1"/>
  <c r="G86" i="1"/>
  <c r="C86" i="1"/>
  <c r="W85" i="1"/>
  <c r="S85" i="1"/>
  <c r="O85" i="1"/>
  <c r="K85" i="1"/>
  <c r="G85" i="1"/>
  <c r="C85" i="1"/>
  <c r="W84" i="1"/>
  <c r="S84" i="1"/>
  <c r="O84" i="1"/>
  <c r="K84" i="1"/>
  <c r="G84" i="1"/>
  <c r="C84" i="1"/>
  <c r="W83" i="1"/>
  <c r="S83" i="1"/>
  <c r="O83" i="1"/>
  <c r="K83" i="1"/>
  <c r="G83" i="1"/>
  <c r="C83" i="1"/>
  <c r="W82" i="1"/>
  <c r="S82" i="1"/>
  <c r="O82" i="1"/>
  <c r="K82" i="1"/>
  <c r="G82" i="1"/>
  <c r="C82" i="1"/>
  <c r="W81" i="1"/>
  <c r="S81" i="1"/>
  <c r="O81" i="1"/>
  <c r="K81" i="1"/>
  <c r="G81" i="1"/>
  <c r="C81" i="1"/>
  <c r="W77" i="1"/>
  <c r="S77" i="1"/>
  <c r="O77" i="1"/>
  <c r="K77" i="1"/>
  <c r="G77" i="1"/>
  <c r="C77" i="1"/>
  <c r="W76" i="1"/>
  <c r="S76" i="1"/>
  <c r="O76" i="1"/>
  <c r="K76" i="1"/>
  <c r="G76" i="1"/>
  <c r="C76" i="1"/>
  <c r="W75" i="1"/>
  <c r="S75" i="1"/>
  <c r="O75" i="1"/>
  <c r="K75" i="1"/>
  <c r="G75" i="1"/>
  <c r="C75" i="1"/>
  <c r="W74" i="1"/>
  <c r="S74" i="1"/>
  <c r="O74" i="1"/>
  <c r="K74" i="1"/>
  <c r="G74" i="1"/>
  <c r="C74" i="1"/>
  <c r="W73" i="1"/>
  <c r="S73" i="1"/>
  <c r="O73" i="1"/>
  <c r="K73" i="1"/>
  <c r="G73" i="1"/>
  <c r="C73" i="1"/>
  <c r="W72" i="1"/>
  <c r="S72" i="1"/>
  <c r="O72" i="1"/>
  <c r="K72" i="1"/>
  <c r="G72" i="1"/>
  <c r="C72" i="1"/>
  <c r="W71" i="1"/>
  <c r="S71" i="1"/>
  <c r="O71" i="1"/>
  <c r="K71" i="1"/>
  <c r="G71" i="1"/>
  <c r="C71" i="1"/>
  <c r="W67" i="1"/>
  <c r="S67" i="1"/>
  <c r="O67" i="1"/>
  <c r="K67" i="1"/>
  <c r="G67" i="1"/>
  <c r="C67" i="1"/>
  <c r="W66" i="1"/>
  <c r="S66" i="1"/>
  <c r="O66" i="1"/>
  <c r="K66" i="1"/>
  <c r="G66" i="1"/>
  <c r="C66" i="1"/>
  <c r="W65" i="1"/>
  <c r="S65" i="1"/>
  <c r="O65" i="1"/>
  <c r="K65" i="1"/>
  <c r="G65" i="1"/>
  <c r="C65" i="1"/>
  <c r="W64" i="1"/>
  <c r="S64" i="1"/>
  <c r="O64" i="1"/>
  <c r="K64" i="1"/>
  <c r="G64" i="1"/>
  <c r="C64" i="1"/>
  <c r="W63" i="1"/>
  <c r="S63" i="1"/>
  <c r="O63" i="1"/>
  <c r="K63" i="1"/>
  <c r="G63" i="1"/>
  <c r="C63" i="1"/>
  <c r="W62" i="1"/>
  <c r="S62" i="1"/>
  <c r="O62" i="1"/>
  <c r="K62" i="1"/>
  <c r="G62" i="1"/>
  <c r="C62" i="1"/>
  <c r="W61" i="1"/>
  <c r="S61" i="1"/>
  <c r="O61" i="1"/>
  <c r="K61" i="1"/>
  <c r="G61" i="1"/>
  <c r="C61" i="1"/>
  <c r="G51" i="1"/>
  <c r="C51" i="1"/>
  <c r="G50" i="1"/>
  <c r="C50" i="1"/>
  <c r="G49" i="1"/>
  <c r="C49" i="1"/>
  <c r="G48" i="1"/>
  <c r="C48" i="1"/>
  <c r="G47" i="1"/>
  <c r="C47" i="1"/>
  <c r="G46" i="1"/>
  <c r="C46" i="1"/>
  <c r="G45" i="1"/>
  <c r="C45" i="1"/>
  <c r="W41" i="1"/>
  <c r="S41" i="1"/>
  <c r="O41" i="1"/>
  <c r="K41" i="1"/>
  <c r="G41" i="1"/>
  <c r="C41" i="1"/>
  <c r="W40" i="1"/>
  <c r="S40" i="1"/>
  <c r="O40" i="1"/>
  <c r="K40" i="1"/>
  <c r="G40" i="1"/>
  <c r="C40" i="1"/>
  <c r="W39" i="1"/>
  <c r="S39" i="1"/>
  <c r="O39" i="1"/>
  <c r="K39" i="1"/>
  <c r="G39" i="1"/>
  <c r="C39" i="1"/>
  <c r="W38" i="1"/>
  <c r="S38" i="1"/>
  <c r="O38" i="1"/>
  <c r="K38" i="1"/>
  <c r="G38" i="1"/>
  <c r="C38" i="1"/>
  <c r="W37" i="1"/>
  <c r="S37" i="1"/>
  <c r="O37" i="1"/>
  <c r="K37" i="1"/>
  <c r="G37" i="1"/>
  <c r="C37" i="1"/>
  <c r="W36" i="1"/>
  <c r="S36" i="1"/>
  <c r="O36" i="1"/>
  <c r="K36" i="1"/>
  <c r="G36" i="1"/>
  <c r="C36" i="1"/>
  <c r="W35" i="1"/>
  <c r="S35" i="1"/>
  <c r="O35" i="1"/>
  <c r="K35" i="1"/>
  <c r="G35" i="1"/>
  <c r="C35" i="1"/>
  <c r="W31" i="1"/>
  <c r="S31" i="1"/>
  <c r="O31" i="1"/>
  <c r="K31" i="1"/>
  <c r="G31" i="1"/>
  <c r="C31" i="1"/>
  <c r="W30" i="1"/>
  <c r="S30" i="1"/>
  <c r="O30" i="1"/>
  <c r="K30" i="1"/>
  <c r="G30" i="1"/>
  <c r="C30" i="1"/>
  <c r="W29" i="1"/>
  <c r="S29" i="1"/>
  <c r="O29" i="1"/>
  <c r="K29" i="1"/>
  <c r="G29" i="1"/>
  <c r="C29" i="1"/>
  <c r="W28" i="1"/>
  <c r="S28" i="1"/>
  <c r="O28" i="1"/>
  <c r="K28" i="1"/>
  <c r="G28" i="1"/>
  <c r="C28" i="1"/>
  <c r="W27" i="1"/>
  <c r="S27" i="1"/>
  <c r="O27" i="1"/>
  <c r="K27" i="1"/>
  <c r="G27" i="1"/>
  <c r="C27" i="1"/>
  <c r="W26" i="1"/>
  <c r="S26" i="1"/>
  <c r="O26" i="1"/>
  <c r="K26" i="1"/>
  <c r="G26" i="1"/>
  <c r="C26" i="1"/>
  <c r="W25" i="1"/>
  <c r="S25" i="1"/>
  <c r="O25" i="1"/>
  <c r="K25" i="1"/>
  <c r="G25" i="1"/>
  <c r="C25" i="1"/>
  <c r="W21" i="1"/>
  <c r="S21" i="1"/>
  <c r="O21" i="1"/>
  <c r="K21" i="1"/>
  <c r="G21" i="1"/>
  <c r="C21" i="1"/>
  <c r="W20" i="1"/>
  <c r="S20" i="1"/>
  <c r="O20" i="1"/>
  <c r="K20" i="1"/>
  <c r="G20" i="1"/>
  <c r="C20" i="1"/>
  <c r="W19" i="1"/>
  <c r="S19" i="1"/>
  <c r="O19" i="1"/>
  <c r="K19" i="1"/>
  <c r="G19" i="1"/>
  <c r="C19" i="1"/>
  <c r="W18" i="1"/>
  <c r="S18" i="1"/>
  <c r="O18" i="1"/>
  <c r="K18" i="1"/>
  <c r="G18" i="1"/>
  <c r="C18" i="1"/>
  <c r="W17" i="1"/>
  <c r="S17" i="1"/>
  <c r="O17" i="1"/>
  <c r="K17" i="1"/>
  <c r="G17" i="1"/>
  <c r="C17" i="1"/>
  <c r="W16" i="1"/>
  <c r="S16" i="1"/>
  <c r="O16" i="1"/>
  <c r="K16" i="1"/>
  <c r="G16" i="1"/>
  <c r="C16" i="1"/>
  <c r="W15" i="1"/>
  <c r="S15" i="1"/>
  <c r="O15" i="1"/>
  <c r="K15" i="1"/>
  <c r="G15" i="1"/>
  <c r="C15" i="1"/>
  <c r="W11" i="1"/>
  <c r="S11" i="1"/>
  <c r="O11" i="1"/>
  <c r="K11" i="1"/>
  <c r="G11" i="1"/>
  <c r="C11" i="1"/>
  <c r="W10" i="1"/>
  <c r="S10" i="1"/>
  <c r="O10" i="1"/>
  <c r="K10" i="1"/>
  <c r="G10" i="1"/>
  <c r="C10" i="1"/>
  <c r="W9" i="1"/>
  <c r="S9" i="1"/>
  <c r="O9" i="1"/>
  <c r="K9" i="1"/>
  <c r="G9" i="1"/>
  <c r="C9" i="1"/>
  <c r="W8" i="1"/>
  <c r="S8" i="1"/>
  <c r="O8" i="1"/>
  <c r="K8" i="1"/>
  <c r="G8" i="1"/>
  <c r="C8" i="1"/>
  <c r="W7" i="1"/>
  <c r="S7" i="1"/>
  <c r="O7" i="1"/>
  <c r="K7" i="1"/>
  <c r="G7" i="1"/>
  <c r="C7" i="1"/>
  <c r="W6" i="1"/>
  <c r="S6" i="1"/>
  <c r="O6" i="1"/>
  <c r="K6" i="1"/>
  <c r="G6" i="1"/>
  <c r="C6" i="1"/>
  <c r="W5" i="1"/>
  <c r="S5" i="1"/>
  <c r="O5" i="1"/>
  <c r="K5" i="1"/>
  <c r="C5" i="1"/>
  <c r="C4" i="1"/>
</calcChain>
</file>

<file path=xl/sharedStrings.xml><?xml version="1.0" encoding="utf-8"?>
<sst xmlns="http://schemas.openxmlformats.org/spreadsheetml/2006/main" count="256" uniqueCount="74">
  <si>
    <t>БРОЈЕВИ И ЕКИПЕ</t>
  </si>
  <si>
    <t>1.коло</t>
  </si>
  <si>
    <t>2.коло</t>
  </si>
  <si>
    <t>3.коло</t>
  </si>
  <si>
    <t>БРОЈ</t>
  </si>
  <si>
    <t>ЕКИПА</t>
  </si>
  <si>
    <t>:</t>
  </si>
  <si>
    <t>-</t>
  </si>
  <si>
    <t>4.коло</t>
  </si>
  <si>
    <t>5.коло</t>
  </si>
  <si>
    <t>6.коло</t>
  </si>
  <si>
    <t>ДАТУМИ</t>
  </si>
  <si>
    <t>ДАТУМ</t>
  </si>
  <si>
    <t>КОЛО</t>
  </si>
  <si>
    <t>7.коло</t>
  </si>
  <si>
    <t>8.коло</t>
  </si>
  <si>
    <t>9.коло</t>
  </si>
  <si>
    <t>10.коло</t>
  </si>
  <si>
    <t>11.коло</t>
  </si>
  <si>
    <t>12.коло</t>
  </si>
  <si>
    <t>13.коло</t>
  </si>
  <si>
    <t>14.коло</t>
  </si>
  <si>
    <t>15.коло</t>
  </si>
  <si>
    <t>16.коло</t>
  </si>
  <si>
    <t>17.коло</t>
  </si>
  <si>
    <t>18.коло</t>
  </si>
  <si>
    <t>19.коло</t>
  </si>
  <si>
    <t>20.коло</t>
  </si>
  <si>
    <t>21.коло</t>
  </si>
  <si>
    <t>22.коло</t>
  </si>
  <si>
    <t>23.коло</t>
  </si>
  <si>
    <t>24.коло</t>
  </si>
  <si>
    <t>25.коло</t>
  </si>
  <si>
    <t>26.коло</t>
  </si>
  <si>
    <t>КК СУТЈЕСКА</t>
  </si>
  <si>
    <t>КК БРАТУНАЦ</t>
  </si>
  <si>
    <t>КК ВАРДА ХЕ</t>
  </si>
  <si>
    <t>КК РАДНИК БНБ</t>
  </si>
  <si>
    <t>КК ХЕО</t>
  </si>
  <si>
    <t>КК ПЛИВА</t>
  </si>
  <si>
    <t>КК РОГАТИЦА</t>
  </si>
  <si>
    <t>КК ПРИЈЕДОР СПАРТАК</t>
  </si>
  <si>
    <t>КК СЛОБОДА 73</t>
  </si>
  <si>
    <t>КК УНА</t>
  </si>
  <si>
    <t>17/18.10.2026.</t>
  </si>
  <si>
    <t>24/25.10.2026.</t>
  </si>
  <si>
    <t>31.10/01.11.2026.</t>
  </si>
  <si>
    <t>03/04.11.2026.</t>
  </si>
  <si>
    <t>07/08.11.2026.</t>
  </si>
  <si>
    <t>14/15.11.2026.</t>
  </si>
  <si>
    <t>21/22.11.2026.</t>
  </si>
  <si>
    <t>28/29.11.2026.</t>
  </si>
  <si>
    <t>05/06.12.2026.</t>
  </si>
  <si>
    <t>12/13.12.2026.</t>
  </si>
  <si>
    <t>19/20.12.2026.</t>
  </si>
  <si>
    <t>23/24.01.2027.</t>
  </si>
  <si>
    <t>30/31.01.2027.</t>
  </si>
  <si>
    <t>06/07.02.2027.</t>
  </si>
  <si>
    <t>13/14.02.2027.</t>
  </si>
  <si>
    <t>20/21.02.2027.</t>
  </si>
  <si>
    <t>23/24.02.2027.</t>
  </si>
  <si>
    <t>27/28.02.2027.</t>
  </si>
  <si>
    <t>06/07.03.2027.</t>
  </si>
  <si>
    <t>13/14.03.2027.</t>
  </si>
  <si>
    <t>20/21.03.2027.</t>
  </si>
  <si>
    <t>27/28.03.2027.</t>
  </si>
  <si>
    <t>03/04.04.2027.</t>
  </si>
  <si>
    <t xml:space="preserve">10/11.04.2027. </t>
  </si>
  <si>
    <t>17/18.04.2027.</t>
  </si>
  <si>
    <t>24/25.04.2027.</t>
  </si>
  <si>
    <t>МЕРИДИАНБЕТ 1.МЛРС</t>
  </si>
  <si>
    <t>ОКК ЈАХОРИНА</t>
  </si>
  <si>
    <t>СКК СТУДЕНТ ИГОКЕА</t>
  </si>
  <si>
    <t>КК АКАДЕМАЦ NEO TOOLS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</si>
</sst>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Carlito"/>
    </font>
    <font>
      <sz val="10"/>
      <color rgb="FF000000"/>
      <name val="Arial CE"/>
    </font>
    <font>
      <b/>
      <sz val="22"/>
      <color rgb="FF000000"/>
      <name val="Calibri"/>
    </font>
    <font>
      <b/>
      <sz val="14"/>
      <color rgb="FF000000"/>
      <name val="Calibri"/>
    </font>
    <font>
      <b/>
      <sz val="10"/>
      <color rgb="FF000000"/>
      <name val="Calibri"/>
    </font>
    <font>
      <b/>
      <sz val="11"/>
      <color rgb="FF000000"/>
      <name val="Calibri"/>
    </font>
    <font>
      <sz val="10"/>
      <color rgb="FF000000"/>
      <name val="Calibri"/>
    </font>
    <font>
      <sz val="12"/>
      <color theme="1"/>
      <name val="Calibri"/>
      <family val="2"/>
      <scheme val="minor"/>
    </font>
    <font>
      <b/>
      <sz val="22"/>
      <color rgb="FF00000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4" fillId="3" borderId="2" xfId="0" applyFont="1" applyFill="1" applyBorder="1" applyAlignment="1">
      <alignment horizontal="center"/>
    </xf>
    <xf numFmtId="0" fontId="4" fillId="3" borderId="4" xfId="0" applyFont="1" applyFill="1" applyBorder="1"/>
    <xf numFmtId="0" fontId="6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5" borderId="0" xfId="0" applyFont="1" applyFill="1"/>
    <xf numFmtId="0" fontId="7" fillId="6" borderId="6" xfId="0" applyFont="1" applyFill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5" fillId="3" borderId="17" xfId="0" applyFont="1" applyFill="1" applyBorder="1" applyAlignment="1">
      <alignment horizontal="center"/>
    </xf>
    <xf numFmtId="0" fontId="5" fillId="3" borderId="18" xfId="0" applyFont="1" applyFill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7" fillId="6" borderId="20" xfId="0" applyFont="1" applyFill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5" borderId="6" xfId="0" applyFont="1" applyFill="1" applyBorder="1" applyAlignment="1">
      <alignment horizontal="center"/>
    </xf>
    <xf numFmtId="0" fontId="7" fillId="5" borderId="8" xfId="0" applyFont="1" applyFill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106"/>
  <sheetViews>
    <sheetView tabSelected="1" zoomScale="80" zoomScaleNormal="80" workbookViewId="0">
      <selection activeCell="AA17" sqref="AA17:AB17"/>
    </sheetView>
  </sheetViews>
  <sheetFormatPr defaultRowHeight="13.8"/>
  <cols>
    <col min="1" max="1" width="2.8984375" customWidth="1"/>
    <col min="2" max="2" width="3.19921875" customWidth="1"/>
    <col min="3" max="3" width="21" customWidth="1"/>
    <col min="4" max="4" width="4.19921875" customWidth="1"/>
    <col min="5" max="5" width="1.3984375" customWidth="1"/>
    <col min="6" max="6" width="4.19921875" customWidth="1"/>
    <col min="7" max="7" width="23.09765625" customWidth="1"/>
    <col min="8" max="8" width="3.19921875" customWidth="1"/>
    <col min="9" max="9" width="5.69921875" customWidth="1"/>
    <col min="10" max="10" width="3.19921875" customWidth="1"/>
    <col min="11" max="11" width="21.09765625" customWidth="1"/>
    <col min="12" max="12" width="4.19921875" customWidth="1"/>
    <col min="13" max="13" width="1.3984375" customWidth="1"/>
    <col min="14" max="14" width="4.19921875" customWidth="1"/>
    <col min="15" max="15" width="21.09765625" customWidth="1"/>
    <col min="16" max="16" width="3.19921875" customWidth="1"/>
    <col min="17" max="17" width="5.69921875" customWidth="1"/>
    <col min="18" max="18" width="3.19921875" customWidth="1"/>
    <col min="19" max="19" width="23" customWidth="1"/>
    <col min="20" max="20" width="4.19921875" customWidth="1"/>
    <col min="21" max="21" width="1.3984375" customWidth="1"/>
    <col min="22" max="22" width="4.19921875" customWidth="1"/>
    <col min="23" max="23" width="19" customWidth="1"/>
    <col min="24" max="24" width="3.19921875" customWidth="1"/>
    <col min="25" max="25" width="9.09765625" customWidth="1"/>
    <col min="26" max="26" width="21.3984375" customWidth="1"/>
    <col min="27" max="28" width="14.19921875" customWidth="1"/>
  </cols>
  <sheetData>
    <row r="1" spans="1:28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28.5" customHeight="1">
      <c r="A2" s="1"/>
      <c r="B2" s="1"/>
      <c r="C2" s="1"/>
      <c r="D2" s="31" t="s">
        <v>70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1"/>
      <c r="X2" s="1"/>
      <c r="Y2" s="1"/>
      <c r="Z2" s="1"/>
      <c r="AA2" s="1"/>
      <c r="AB2" s="1"/>
    </row>
    <row r="3" spans="1:28" ht="18.75" customHeight="1" thickBo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33" t="s">
        <v>0</v>
      </c>
      <c r="AA3" s="33"/>
      <c r="AB3" s="33"/>
    </row>
    <row r="4" spans="1:28" ht="15" customHeight="1">
      <c r="A4" s="1"/>
      <c r="B4" s="2"/>
      <c r="C4" s="3" t="str">
        <f>Z22</f>
        <v>17/18.10.2026.</v>
      </c>
      <c r="D4" s="30" t="s">
        <v>1</v>
      </c>
      <c r="E4" s="30"/>
      <c r="F4" s="30"/>
      <c r="G4" s="4"/>
      <c r="H4" s="2"/>
      <c r="I4" s="1"/>
      <c r="J4" s="2"/>
      <c r="K4" s="3" t="str">
        <f>Z23</f>
        <v>24/25.10.2026.</v>
      </c>
      <c r="L4" s="30" t="s">
        <v>2</v>
      </c>
      <c r="M4" s="30"/>
      <c r="N4" s="30"/>
      <c r="O4" s="4"/>
      <c r="P4" s="2"/>
      <c r="Q4" s="1"/>
      <c r="R4" s="2"/>
      <c r="S4" s="3" t="str">
        <f>Z24</f>
        <v>31.10/01.11.2026.</v>
      </c>
      <c r="T4" s="30" t="s">
        <v>3</v>
      </c>
      <c r="U4" s="30"/>
      <c r="V4" s="30"/>
      <c r="W4" s="4"/>
      <c r="X4" s="2"/>
      <c r="Y4" s="1"/>
      <c r="Z4" s="15" t="s">
        <v>4</v>
      </c>
      <c r="AA4" s="34" t="s">
        <v>5</v>
      </c>
      <c r="AB4" s="35"/>
    </row>
    <row r="5" spans="1:28" ht="12.75" customHeight="1">
      <c r="A5" s="1"/>
      <c r="B5" s="5">
        <v>1</v>
      </c>
      <c r="C5" s="6" t="str">
        <f t="shared" ref="C5:C11" si="0">AA5</f>
        <v>КК СУТЈЕСКА</v>
      </c>
      <c r="D5" s="6"/>
      <c r="E5" s="7" t="s">
        <v>6</v>
      </c>
      <c r="F5" s="8"/>
      <c r="G5" s="7" t="s">
        <v>7</v>
      </c>
      <c r="H5" s="5">
        <v>14</v>
      </c>
      <c r="I5" s="1"/>
      <c r="J5" s="5">
        <v>14</v>
      </c>
      <c r="K5" s="9" t="str">
        <f>AA18</f>
        <v>-</v>
      </c>
      <c r="L5" s="7"/>
      <c r="M5" s="7" t="s">
        <v>6</v>
      </c>
      <c r="N5" s="8"/>
      <c r="O5" s="7" t="str">
        <f>AA12</f>
        <v>КК РОГАТИЦА</v>
      </c>
      <c r="P5" s="5">
        <v>8</v>
      </c>
      <c r="Q5" s="1"/>
      <c r="R5" s="5">
        <v>2</v>
      </c>
      <c r="S5" s="6" t="str">
        <f t="shared" ref="S5:S11" si="1">AA6</f>
        <v>ОКК ЈАХОРИНА</v>
      </c>
      <c r="T5" s="7"/>
      <c r="U5" s="7" t="s">
        <v>6</v>
      </c>
      <c r="V5" s="8"/>
      <c r="W5" s="9" t="str">
        <f>AA18</f>
        <v>-</v>
      </c>
      <c r="X5" s="5">
        <v>14</v>
      </c>
      <c r="Y5" s="1"/>
      <c r="Z5" s="16">
        <v>1</v>
      </c>
      <c r="AA5" s="28" t="s">
        <v>34</v>
      </c>
      <c r="AB5" s="29"/>
    </row>
    <row r="6" spans="1:28" ht="12.75" customHeight="1">
      <c r="A6" s="1"/>
      <c r="B6" s="5">
        <v>2</v>
      </c>
      <c r="C6" s="6" t="str">
        <f t="shared" si="0"/>
        <v>ОКК ЈАХОРИНА</v>
      </c>
      <c r="D6" s="6"/>
      <c r="E6" s="7" t="s">
        <v>6</v>
      </c>
      <c r="F6" s="8"/>
      <c r="G6" s="7" t="str">
        <f>AA17</f>
        <v>КК УНА</v>
      </c>
      <c r="H6" s="5">
        <v>13</v>
      </c>
      <c r="I6" s="1"/>
      <c r="J6" s="5">
        <v>9</v>
      </c>
      <c r="K6" s="6" t="str">
        <f>AA13</f>
        <v>КК ПРИЈЕДОР СПАРТАК</v>
      </c>
      <c r="L6" s="7"/>
      <c r="M6" s="7" t="s">
        <v>6</v>
      </c>
      <c r="N6" s="8"/>
      <c r="O6" s="7" t="str">
        <f>AA11</f>
        <v>КК ПЛИВА</v>
      </c>
      <c r="P6" s="5">
        <v>7</v>
      </c>
      <c r="Q6" s="1"/>
      <c r="R6" s="5">
        <v>3</v>
      </c>
      <c r="S6" s="6" t="str">
        <f t="shared" si="1"/>
        <v>КК БРАТУНАЦ</v>
      </c>
      <c r="T6" s="7"/>
      <c r="U6" s="7" t="s">
        <v>6</v>
      </c>
      <c r="V6" s="8"/>
      <c r="W6" s="7" t="str">
        <f>AA5</f>
        <v>КК СУТЈЕСКА</v>
      </c>
      <c r="X6" s="5">
        <v>1</v>
      </c>
      <c r="Y6" s="1"/>
      <c r="Z6" s="16">
        <v>2</v>
      </c>
      <c r="AA6" s="28" t="s">
        <v>71</v>
      </c>
      <c r="AB6" s="29"/>
    </row>
    <row r="7" spans="1:28" ht="12.75" customHeight="1">
      <c r="A7" s="1"/>
      <c r="B7" s="5">
        <v>3</v>
      </c>
      <c r="C7" s="6" t="str">
        <f t="shared" si="0"/>
        <v>КК БРАТУНАЦ</v>
      </c>
      <c r="D7" s="6"/>
      <c r="E7" s="7" t="s">
        <v>6</v>
      </c>
      <c r="F7" s="8"/>
      <c r="G7" s="7" t="str">
        <f>AA16</f>
        <v>КК СЛОБОДА 73</v>
      </c>
      <c r="H7" s="5">
        <v>12</v>
      </c>
      <c r="I7" s="1"/>
      <c r="J7" s="5">
        <v>10</v>
      </c>
      <c r="K7" s="6" t="str">
        <f>AA14</f>
        <v>КК АКАДЕМАЦ NEO TOOLS</v>
      </c>
      <c r="L7" s="7"/>
      <c r="M7" s="7" t="s">
        <v>6</v>
      </c>
      <c r="N7" s="8"/>
      <c r="O7" s="7" t="str">
        <f>AA10</f>
        <v>КК ХЕО</v>
      </c>
      <c r="P7" s="5">
        <v>6</v>
      </c>
      <c r="Q7" s="1"/>
      <c r="R7" s="5">
        <v>4</v>
      </c>
      <c r="S7" s="6" t="str">
        <f t="shared" si="1"/>
        <v>КК ВАРДА ХЕ</v>
      </c>
      <c r="T7" s="7"/>
      <c r="U7" s="7" t="s">
        <v>6</v>
      </c>
      <c r="V7" s="8"/>
      <c r="W7" s="7" t="str">
        <f>AA17</f>
        <v>КК УНА</v>
      </c>
      <c r="X7" s="5">
        <v>13</v>
      </c>
      <c r="Y7" s="1"/>
      <c r="Z7" s="16">
        <v>3</v>
      </c>
      <c r="AA7" s="28" t="s">
        <v>35</v>
      </c>
      <c r="AB7" s="29"/>
    </row>
    <row r="8" spans="1:28" ht="12.75" customHeight="1">
      <c r="A8" s="1"/>
      <c r="B8" s="5">
        <v>4</v>
      </c>
      <c r="C8" s="6" t="str">
        <f t="shared" si="0"/>
        <v>КК ВАРДА ХЕ</v>
      </c>
      <c r="D8" s="6"/>
      <c r="E8" s="7" t="s">
        <v>6</v>
      </c>
      <c r="F8" s="8"/>
      <c r="G8" s="7" t="str">
        <f>AA15</f>
        <v>СКК СТУДЕНТ ИГОКЕА</v>
      </c>
      <c r="H8" s="5">
        <v>11</v>
      </c>
      <c r="I8" s="1"/>
      <c r="J8" s="5">
        <v>11</v>
      </c>
      <c r="K8" s="6" t="str">
        <f>AA15</f>
        <v>СКК СТУДЕНТ ИГОКЕА</v>
      </c>
      <c r="L8" s="7"/>
      <c r="M8" s="7" t="s">
        <v>6</v>
      </c>
      <c r="N8" s="8"/>
      <c r="O8" s="7" t="str">
        <f>AA9</f>
        <v>КК РАДНИК БНБ</v>
      </c>
      <c r="P8" s="5">
        <v>5</v>
      </c>
      <c r="Q8" s="1"/>
      <c r="R8" s="5">
        <v>5</v>
      </c>
      <c r="S8" s="6" t="str">
        <f t="shared" si="1"/>
        <v>КК РАДНИК БНБ</v>
      </c>
      <c r="T8" s="7"/>
      <c r="U8" s="7" t="s">
        <v>6</v>
      </c>
      <c r="V8" s="8"/>
      <c r="W8" s="7" t="str">
        <f>AA16</f>
        <v>КК СЛОБОДА 73</v>
      </c>
      <c r="X8" s="5">
        <v>12</v>
      </c>
      <c r="Y8" s="1"/>
      <c r="Z8" s="16">
        <v>4</v>
      </c>
      <c r="AA8" s="28" t="s">
        <v>36</v>
      </c>
      <c r="AB8" s="29"/>
    </row>
    <row r="9" spans="1:28" ht="12.75" customHeight="1">
      <c r="A9" s="1"/>
      <c r="B9" s="5">
        <v>5</v>
      </c>
      <c r="C9" s="6" t="str">
        <f t="shared" si="0"/>
        <v>КК РАДНИК БНБ</v>
      </c>
      <c r="D9" s="6"/>
      <c r="E9" s="7" t="s">
        <v>6</v>
      </c>
      <c r="F9" s="8"/>
      <c r="G9" s="7" t="str">
        <f>AA14</f>
        <v>КК АКАДЕМАЦ NEO TOOLS</v>
      </c>
      <c r="H9" s="5">
        <v>10</v>
      </c>
      <c r="I9" s="1"/>
      <c r="J9" s="5">
        <v>12</v>
      </c>
      <c r="K9" s="6" t="str">
        <f>AA16</f>
        <v>КК СЛОБОДА 73</v>
      </c>
      <c r="L9" s="7"/>
      <c r="M9" s="7" t="s">
        <v>6</v>
      </c>
      <c r="N9" s="8"/>
      <c r="O9" s="7" t="str">
        <f>AA8</f>
        <v>КК ВАРДА ХЕ</v>
      </c>
      <c r="P9" s="5">
        <v>4</v>
      </c>
      <c r="Q9" s="1"/>
      <c r="R9" s="5">
        <v>6</v>
      </c>
      <c r="S9" s="6" t="str">
        <f t="shared" si="1"/>
        <v>КК ХЕО</v>
      </c>
      <c r="T9" s="7"/>
      <c r="U9" s="7" t="s">
        <v>6</v>
      </c>
      <c r="V9" s="8"/>
      <c r="W9" s="7" t="str">
        <f>AA15</f>
        <v>СКК СТУДЕНТ ИГОКЕА</v>
      </c>
      <c r="X9" s="5">
        <v>11</v>
      </c>
      <c r="Y9" s="1"/>
      <c r="Z9" s="16">
        <v>5</v>
      </c>
      <c r="AA9" s="28" t="s">
        <v>37</v>
      </c>
      <c r="AB9" s="29"/>
    </row>
    <row r="10" spans="1:28" ht="12.75" customHeight="1">
      <c r="A10" s="1"/>
      <c r="B10" s="5">
        <v>6</v>
      </c>
      <c r="C10" s="6" t="str">
        <f t="shared" si="0"/>
        <v>КК ХЕО</v>
      </c>
      <c r="D10" s="6"/>
      <c r="E10" s="7" t="s">
        <v>6</v>
      </c>
      <c r="F10" s="8"/>
      <c r="G10" s="7" t="str">
        <f>AA13</f>
        <v>КК ПРИЈЕДОР СПАРТАК</v>
      </c>
      <c r="H10" s="5">
        <v>9</v>
      </c>
      <c r="I10" s="1"/>
      <c r="J10" s="5">
        <v>13</v>
      </c>
      <c r="K10" s="6" t="str">
        <f>AA17</f>
        <v>КК УНА</v>
      </c>
      <c r="L10" s="7"/>
      <c r="M10" s="7" t="s">
        <v>6</v>
      </c>
      <c r="N10" s="8"/>
      <c r="O10" s="7" t="str">
        <f>AA7</f>
        <v>КК БРАТУНАЦ</v>
      </c>
      <c r="P10" s="5">
        <v>3</v>
      </c>
      <c r="Q10" s="1"/>
      <c r="R10" s="5">
        <v>7</v>
      </c>
      <c r="S10" s="6" t="str">
        <f t="shared" si="1"/>
        <v>КК ПЛИВА</v>
      </c>
      <c r="T10" s="7"/>
      <c r="U10" s="7" t="s">
        <v>6</v>
      </c>
      <c r="V10" s="8"/>
      <c r="W10" s="7" t="str">
        <f>AA14</f>
        <v>КК АКАДЕМАЦ NEO TOOLS</v>
      </c>
      <c r="X10" s="5">
        <v>10</v>
      </c>
      <c r="Y10" s="1"/>
      <c r="Z10" s="16">
        <v>6</v>
      </c>
      <c r="AA10" s="28" t="s">
        <v>38</v>
      </c>
      <c r="AB10" s="29"/>
    </row>
    <row r="11" spans="1:28" ht="12.75" customHeight="1">
      <c r="A11" s="1"/>
      <c r="B11" s="5">
        <v>7</v>
      </c>
      <c r="C11" s="6" t="str">
        <f t="shared" si="0"/>
        <v>КК ПЛИВА</v>
      </c>
      <c r="D11" s="6"/>
      <c r="E11" s="7" t="s">
        <v>6</v>
      </c>
      <c r="F11" s="8"/>
      <c r="G11" s="7" t="str">
        <f>AA12</f>
        <v>КК РОГАТИЦА</v>
      </c>
      <c r="H11" s="5">
        <v>8</v>
      </c>
      <c r="I11" s="1"/>
      <c r="J11" s="5">
        <v>1</v>
      </c>
      <c r="K11" s="6" t="str">
        <f>AA5</f>
        <v>КК СУТЈЕСКА</v>
      </c>
      <c r="L11" s="7"/>
      <c r="M11" s="7" t="s">
        <v>6</v>
      </c>
      <c r="N11" s="8"/>
      <c r="O11" s="7" t="str">
        <f>AA6</f>
        <v>ОКК ЈАХОРИНА</v>
      </c>
      <c r="P11" s="5">
        <v>2</v>
      </c>
      <c r="Q11" s="1"/>
      <c r="R11" s="5">
        <v>8</v>
      </c>
      <c r="S11" s="6" t="str">
        <f t="shared" si="1"/>
        <v>КК РОГАТИЦА</v>
      </c>
      <c r="T11" s="7"/>
      <c r="U11" s="7" t="s">
        <v>6</v>
      </c>
      <c r="V11" s="8"/>
      <c r="W11" s="7" t="str">
        <f>AA13</f>
        <v>КК ПРИЈЕДОР СПАРТАК</v>
      </c>
      <c r="X11" s="5">
        <v>9</v>
      </c>
      <c r="Y11" s="1"/>
      <c r="Z11" s="16">
        <v>7</v>
      </c>
      <c r="AA11" s="28" t="s">
        <v>39</v>
      </c>
      <c r="AB11" s="29"/>
    </row>
    <row r="12" spans="1:28" ht="12.7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6">
        <v>8</v>
      </c>
      <c r="AA12" s="28" t="s">
        <v>40</v>
      </c>
      <c r="AB12" s="29"/>
    </row>
    <row r="13" spans="1:28" ht="12.7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6">
        <v>9</v>
      </c>
      <c r="AA13" s="28" t="s">
        <v>41</v>
      </c>
      <c r="AB13" s="29"/>
    </row>
    <row r="14" spans="1:28" ht="12.75" customHeight="1">
      <c r="A14" s="1"/>
      <c r="B14" s="2"/>
      <c r="C14" s="3" t="str">
        <f>Z25</f>
        <v>03/04.11.2026.</v>
      </c>
      <c r="D14" s="30" t="s">
        <v>8</v>
      </c>
      <c r="E14" s="30"/>
      <c r="F14" s="30"/>
      <c r="G14" s="4"/>
      <c r="H14" s="2"/>
      <c r="I14" s="1"/>
      <c r="J14" s="2"/>
      <c r="K14" s="3" t="str">
        <f>Z26</f>
        <v>07/08.11.2026.</v>
      </c>
      <c r="L14" s="30" t="s">
        <v>9</v>
      </c>
      <c r="M14" s="30"/>
      <c r="N14" s="30"/>
      <c r="O14" s="4"/>
      <c r="P14" s="2"/>
      <c r="Q14" s="1"/>
      <c r="R14" s="2"/>
      <c r="S14" s="3" t="str">
        <f>Z27</f>
        <v>14/15.11.2026.</v>
      </c>
      <c r="T14" s="30" t="s">
        <v>10</v>
      </c>
      <c r="U14" s="30"/>
      <c r="V14" s="30"/>
      <c r="W14" s="4"/>
      <c r="X14" s="2"/>
      <c r="Y14" s="1"/>
      <c r="Z14" s="16">
        <v>10</v>
      </c>
      <c r="AA14" s="28" t="s">
        <v>73</v>
      </c>
      <c r="AB14" s="29"/>
    </row>
    <row r="15" spans="1:28" ht="12.75" customHeight="1">
      <c r="A15" s="1"/>
      <c r="B15" s="5">
        <v>14</v>
      </c>
      <c r="C15" s="9" t="str">
        <f>AA18</f>
        <v>-</v>
      </c>
      <c r="D15" s="6"/>
      <c r="E15" s="7" t="s">
        <v>6</v>
      </c>
      <c r="F15" s="8"/>
      <c r="G15" s="7" t="str">
        <f>AA13</f>
        <v>КК ПРИЈЕДОР СПАРТАК</v>
      </c>
      <c r="H15" s="5">
        <v>9</v>
      </c>
      <c r="I15" s="1"/>
      <c r="J15" s="5">
        <v>3</v>
      </c>
      <c r="K15" s="6" t="str">
        <f t="shared" ref="K15:K21" si="2">AA7</f>
        <v>КК БРАТУНАЦ</v>
      </c>
      <c r="L15" s="7"/>
      <c r="M15" s="7" t="s">
        <v>6</v>
      </c>
      <c r="N15" s="8"/>
      <c r="O15" s="9" t="str">
        <f>AA18</f>
        <v>-</v>
      </c>
      <c r="P15" s="5">
        <v>14</v>
      </c>
      <c r="Q15" s="1"/>
      <c r="R15" s="5">
        <v>14</v>
      </c>
      <c r="S15" s="9" t="str">
        <f>AA18</f>
        <v>-</v>
      </c>
      <c r="T15" s="7"/>
      <c r="U15" s="7" t="s">
        <v>6</v>
      </c>
      <c r="V15" s="8"/>
      <c r="W15" s="7" t="str">
        <f>AA14</f>
        <v>КК АКАДЕМАЦ NEO TOOLS</v>
      </c>
      <c r="X15" s="5">
        <v>10</v>
      </c>
      <c r="Y15" s="1"/>
      <c r="Z15" s="16">
        <v>11</v>
      </c>
      <c r="AA15" s="28" t="s">
        <v>72</v>
      </c>
      <c r="AB15" s="29"/>
    </row>
    <row r="16" spans="1:28" ht="12.75" customHeight="1">
      <c r="A16" s="1"/>
      <c r="B16" s="5">
        <v>10</v>
      </c>
      <c r="C16" s="6" t="str">
        <f>AA14</f>
        <v>КК АКАДЕМАЦ NEO TOOLS</v>
      </c>
      <c r="D16" s="6"/>
      <c r="E16" s="7" t="s">
        <v>6</v>
      </c>
      <c r="F16" s="8"/>
      <c r="G16" s="7" t="str">
        <f>AA12</f>
        <v>КК РОГАТИЦА</v>
      </c>
      <c r="H16" s="5">
        <v>8</v>
      </c>
      <c r="I16" s="1"/>
      <c r="J16" s="5">
        <v>4</v>
      </c>
      <c r="K16" s="6" t="str">
        <f t="shared" si="2"/>
        <v>КК ВАРДА ХЕ</v>
      </c>
      <c r="L16" s="7"/>
      <c r="M16" s="7" t="s">
        <v>6</v>
      </c>
      <c r="N16" s="8"/>
      <c r="O16" s="7" t="str">
        <f>AA6</f>
        <v>ОКК ЈАХОРИНА</v>
      </c>
      <c r="P16" s="5">
        <v>2</v>
      </c>
      <c r="Q16" s="1"/>
      <c r="R16" s="5">
        <v>11</v>
      </c>
      <c r="S16" s="6" t="str">
        <f>AA15</f>
        <v>СКК СТУДЕНТ ИГОКЕА</v>
      </c>
      <c r="T16" s="7"/>
      <c r="U16" s="7" t="s">
        <v>6</v>
      </c>
      <c r="V16" s="8"/>
      <c r="W16" s="7" t="str">
        <f>AA13</f>
        <v>КК ПРИЈЕДОР СПАРТАК</v>
      </c>
      <c r="X16" s="5">
        <v>9</v>
      </c>
      <c r="Y16" s="1"/>
      <c r="Z16" s="16">
        <v>12</v>
      </c>
      <c r="AA16" s="28" t="s">
        <v>42</v>
      </c>
      <c r="AB16" s="29"/>
    </row>
    <row r="17" spans="1:28" ht="12.75" customHeight="1">
      <c r="A17" s="1"/>
      <c r="B17" s="5">
        <v>11</v>
      </c>
      <c r="C17" s="6" t="str">
        <f>AA15</f>
        <v>СКК СТУДЕНТ ИГОКЕА</v>
      </c>
      <c r="D17" s="6"/>
      <c r="E17" s="7" t="s">
        <v>6</v>
      </c>
      <c r="F17" s="8"/>
      <c r="G17" s="7" t="str">
        <f>AA11</f>
        <v>КК ПЛИВА</v>
      </c>
      <c r="H17" s="5">
        <v>7</v>
      </c>
      <c r="I17" s="1"/>
      <c r="J17" s="5">
        <v>5</v>
      </c>
      <c r="K17" s="6" t="str">
        <f t="shared" si="2"/>
        <v>КК РАДНИК БНБ</v>
      </c>
      <c r="L17" s="7"/>
      <c r="M17" s="7" t="s">
        <v>6</v>
      </c>
      <c r="N17" s="8"/>
      <c r="O17" s="7" t="str">
        <f>AA5</f>
        <v>КК СУТЈЕСКА</v>
      </c>
      <c r="P17" s="5">
        <v>1</v>
      </c>
      <c r="Q17" s="1"/>
      <c r="R17" s="5">
        <v>12</v>
      </c>
      <c r="S17" s="6" t="str">
        <f>AA16</f>
        <v>КК СЛОБОДА 73</v>
      </c>
      <c r="T17" s="7"/>
      <c r="U17" s="7" t="s">
        <v>6</v>
      </c>
      <c r="V17" s="8"/>
      <c r="W17" s="7" t="str">
        <f>AA12</f>
        <v>КК РОГАТИЦА</v>
      </c>
      <c r="X17" s="5">
        <v>8</v>
      </c>
      <c r="Y17" s="1"/>
      <c r="Z17" s="16">
        <v>13</v>
      </c>
      <c r="AA17" s="28" t="s">
        <v>43</v>
      </c>
      <c r="AB17" s="29"/>
    </row>
    <row r="18" spans="1:28" ht="12.75" customHeight="1" thickBot="1">
      <c r="A18" s="1"/>
      <c r="B18" s="5">
        <v>12</v>
      </c>
      <c r="C18" s="6" t="str">
        <f>AA16</f>
        <v>КК СЛОБОДА 73</v>
      </c>
      <c r="D18" s="6"/>
      <c r="E18" s="7" t="s">
        <v>6</v>
      </c>
      <c r="F18" s="8"/>
      <c r="G18" s="7" t="str">
        <f>AA10</f>
        <v>КК ХЕО</v>
      </c>
      <c r="H18" s="5">
        <v>6</v>
      </c>
      <c r="I18" s="1"/>
      <c r="J18" s="5">
        <v>6</v>
      </c>
      <c r="K18" s="6" t="str">
        <f t="shared" si="2"/>
        <v>КК ХЕО</v>
      </c>
      <c r="L18" s="7"/>
      <c r="M18" s="7" t="s">
        <v>6</v>
      </c>
      <c r="N18" s="8"/>
      <c r="O18" s="7" t="str">
        <f>AA17</f>
        <v>КК УНА</v>
      </c>
      <c r="P18" s="5">
        <v>13</v>
      </c>
      <c r="Q18" s="1"/>
      <c r="R18" s="5">
        <v>13</v>
      </c>
      <c r="S18" s="6" t="str">
        <f>AA17</f>
        <v>КК УНА</v>
      </c>
      <c r="T18" s="7"/>
      <c r="U18" s="7" t="s">
        <v>6</v>
      </c>
      <c r="V18" s="8"/>
      <c r="W18" s="7" t="str">
        <f>AA11</f>
        <v>КК ПЛИВА</v>
      </c>
      <c r="X18" s="5">
        <v>7</v>
      </c>
      <c r="Y18" s="1"/>
      <c r="Z18" s="17">
        <v>14</v>
      </c>
      <c r="AA18" s="36" t="s">
        <v>7</v>
      </c>
      <c r="AB18" s="37"/>
    </row>
    <row r="19" spans="1:28" ht="12.75" customHeight="1">
      <c r="A19" s="1"/>
      <c r="B19" s="5">
        <v>13</v>
      </c>
      <c r="C19" s="6" t="str">
        <f>AA17</f>
        <v>КК УНА</v>
      </c>
      <c r="D19" s="6"/>
      <c r="E19" s="7" t="s">
        <v>6</v>
      </c>
      <c r="F19" s="8"/>
      <c r="G19" s="7" t="str">
        <f>AA9</f>
        <v>КК РАДНИК БНБ</v>
      </c>
      <c r="H19" s="5">
        <v>5</v>
      </c>
      <c r="I19" s="1"/>
      <c r="J19" s="5">
        <v>7</v>
      </c>
      <c r="K19" s="6" t="str">
        <f t="shared" si="2"/>
        <v>КК ПЛИВА</v>
      </c>
      <c r="L19" s="7"/>
      <c r="M19" s="7" t="s">
        <v>6</v>
      </c>
      <c r="N19" s="8"/>
      <c r="O19" s="7" t="str">
        <f>AA16</f>
        <v>КК СЛОБОДА 73</v>
      </c>
      <c r="P19" s="5">
        <v>12</v>
      </c>
      <c r="Q19" s="1"/>
      <c r="R19" s="5">
        <v>1</v>
      </c>
      <c r="S19" s="6" t="str">
        <f>AA5</f>
        <v>КК СУТЈЕСКА</v>
      </c>
      <c r="T19" s="7"/>
      <c r="U19" s="7" t="s">
        <v>6</v>
      </c>
      <c r="V19" s="8"/>
      <c r="W19" s="7" t="str">
        <f>AA10</f>
        <v>КК ХЕО</v>
      </c>
      <c r="X19" s="5">
        <v>6</v>
      </c>
      <c r="Y19" s="1"/>
      <c r="Z19" s="1"/>
      <c r="AA19" s="1"/>
      <c r="AB19" s="1"/>
    </row>
    <row r="20" spans="1:28" ht="15" customHeight="1" thickBot="1">
      <c r="A20" s="1"/>
      <c r="B20" s="5">
        <v>1</v>
      </c>
      <c r="C20" s="6" t="str">
        <f>AA5</f>
        <v>КК СУТЈЕСКА</v>
      </c>
      <c r="D20" s="6"/>
      <c r="E20" s="7" t="s">
        <v>6</v>
      </c>
      <c r="F20" s="8"/>
      <c r="G20" s="7" t="str">
        <f>AA8</f>
        <v>КК ВАРДА ХЕ</v>
      </c>
      <c r="H20" s="5">
        <v>4</v>
      </c>
      <c r="I20" s="1"/>
      <c r="J20" s="5">
        <v>8</v>
      </c>
      <c r="K20" s="6" t="str">
        <f t="shared" si="2"/>
        <v>КК РОГАТИЦА</v>
      </c>
      <c r="L20" s="7"/>
      <c r="M20" s="7" t="s">
        <v>6</v>
      </c>
      <c r="N20" s="8"/>
      <c r="O20" s="7" t="str">
        <f>AA15</f>
        <v>СКК СТУДЕНТ ИГОКЕА</v>
      </c>
      <c r="P20" s="5">
        <v>11</v>
      </c>
      <c r="Q20" s="1"/>
      <c r="R20" s="5">
        <v>2</v>
      </c>
      <c r="S20" s="6" t="str">
        <f>AA6</f>
        <v>ОКК ЈАХОРИНА</v>
      </c>
      <c r="T20" s="7"/>
      <c r="U20" s="7" t="s">
        <v>6</v>
      </c>
      <c r="V20" s="8"/>
      <c r="W20" s="7" t="str">
        <f>AA9</f>
        <v>КК РАДНИК БНБ</v>
      </c>
      <c r="X20" s="5">
        <v>5</v>
      </c>
      <c r="Y20" s="1"/>
      <c r="Z20" s="38" t="s">
        <v>11</v>
      </c>
      <c r="AA20" s="38"/>
      <c r="AB20" s="38"/>
    </row>
    <row r="21" spans="1:28" ht="15" customHeight="1">
      <c r="A21" s="1"/>
      <c r="B21" s="5">
        <v>2</v>
      </c>
      <c r="C21" s="6" t="str">
        <f>AA6</f>
        <v>ОКК ЈАХОРИНА</v>
      </c>
      <c r="D21" s="6"/>
      <c r="E21" s="7" t="s">
        <v>6</v>
      </c>
      <c r="F21" s="8"/>
      <c r="G21" s="7" t="str">
        <f>AA7</f>
        <v>КК БРАТУНАЦ</v>
      </c>
      <c r="H21" s="5">
        <v>3</v>
      </c>
      <c r="I21" s="1"/>
      <c r="J21" s="5">
        <v>9</v>
      </c>
      <c r="K21" s="6" t="str">
        <f t="shared" si="2"/>
        <v>КК ПРИЈЕДОР СПАРТАК</v>
      </c>
      <c r="L21" s="7"/>
      <c r="M21" s="7" t="s">
        <v>6</v>
      </c>
      <c r="N21" s="8"/>
      <c r="O21" s="7" t="str">
        <f>AA14</f>
        <v>КК АКАДЕМАЦ NEO TOOLS</v>
      </c>
      <c r="P21" s="5">
        <v>10</v>
      </c>
      <c r="Q21" s="1"/>
      <c r="R21" s="5">
        <v>3</v>
      </c>
      <c r="S21" s="6" t="str">
        <f>AA7</f>
        <v>КК БРАТУНАЦ</v>
      </c>
      <c r="T21" s="7"/>
      <c r="U21" s="7" t="s">
        <v>6</v>
      </c>
      <c r="V21" s="8"/>
      <c r="W21" s="7" t="str">
        <f>AA8</f>
        <v>КК ВАРДА ХЕ</v>
      </c>
      <c r="X21" s="5">
        <v>4</v>
      </c>
      <c r="Y21" s="1"/>
      <c r="Z21" s="15" t="s">
        <v>12</v>
      </c>
      <c r="AA21" s="18" t="s">
        <v>13</v>
      </c>
      <c r="AB21" s="19"/>
    </row>
    <row r="22" spans="1:28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2" t="s">
        <v>44</v>
      </c>
      <c r="AA22" s="9">
        <v>1</v>
      </c>
      <c r="AB22" s="20"/>
    </row>
    <row r="23" spans="1:28" ht="12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2" t="s">
        <v>45</v>
      </c>
      <c r="AA23" s="9">
        <v>2</v>
      </c>
      <c r="AB23" s="20"/>
    </row>
    <row r="24" spans="1:28" ht="12.75" customHeight="1">
      <c r="A24" s="1"/>
      <c r="B24" s="2"/>
      <c r="C24" s="3" t="str">
        <f>Z28</f>
        <v>21/22.11.2026.</v>
      </c>
      <c r="D24" s="30" t="s">
        <v>14</v>
      </c>
      <c r="E24" s="30"/>
      <c r="F24" s="30"/>
      <c r="G24" s="4"/>
      <c r="H24" s="2"/>
      <c r="I24" s="1"/>
      <c r="J24" s="2"/>
      <c r="K24" s="3" t="str">
        <f>Z29</f>
        <v>28/29.11.2026.</v>
      </c>
      <c r="L24" s="30" t="s">
        <v>15</v>
      </c>
      <c r="M24" s="30"/>
      <c r="N24" s="30"/>
      <c r="O24" s="4"/>
      <c r="P24" s="2"/>
      <c r="Q24" s="1"/>
      <c r="R24" s="2"/>
      <c r="S24" s="3" t="str">
        <f>Z30</f>
        <v>05/06.12.2026.</v>
      </c>
      <c r="T24" s="30" t="s">
        <v>16</v>
      </c>
      <c r="U24" s="30"/>
      <c r="V24" s="30"/>
      <c r="W24" s="4"/>
      <c r="X24" s="2"/>
      <c r="Y24" s="1"/>
      <c r="Z24" s="13" t="s">
        <v>46</v>
      </c>
      <c r="AA24" s="9">
        <v>3</v>
      </c>
      <c r="AB24" s="20"/>
    </row>
    <row r="25" spans="1:28" ht="12.75" customHeight="1">
      <c r="A25" s="1"/>
      <c r="B25" s="5">
        <v>4</v>
      </c>
      <c r="C25" s="6" t="str">
        <f t="shared" ref="C25:C31" si="3">AA8</f>
        <v>КК ВАРДА ХЕ</v>
      </c>
      <c r="D25" s="6"/>
      <c r="E25" s="7" t="s">
        <v>6</v>
      </c>
      <c r="F25" s="8"/>
      <c r="G25" s="9" t="str">
        <f>AA18</f>
        <v>-</v>
      </c>
      <c r="H25" s="5">
        <v>14</v>
      </c>
      <c r="I25" s="1"/>
      <c r="J25" s="5">
        <v>14</v>
      </c>
      <c r="K25" s="9" t="str">
        <f>AA18</f>
        <v>-</v>
      </c>
      <c r="L25" s="7"/>
      <c r="M25" s="7" t="s">
        <v>6</v>
      </c>
      <c r="N25" s="8"/>
      <c r="O25" s="7" t="str">
        <f>AA15</f>
        <v>СКК СТУДЕНТ ИГОКЕА</v>
      </c>
      <c r="P25" s="5">
        <v>11</v>
      </c>
      <c r="Q25" s="1"/>
      <c r="R25" s="5">
        <v>5</v>
      </c>
      <c r="S25" s="6" t="str">
        <f t="shared" ref="S25:S31" si="4">AA9</f>
        <v>КК РАДНИК БНБ</v>
      </c>
      <c r="T25" s="7"/>
      <c r="U25" s="7" t="s">
        <v>6</v>
      </c>
      <c r="V25" s="8"/>
      <c r="W25" s="9" t="str">
        <f>AA18</f>
        <v>-</v>
      </c>
      <c r="X25" s="5">
        <v>14</v>
      </c>
      <c r="Y25" s="1"/>
      <c r="Z25" s="11" t="s">
        <v>47</v>
      </c>
      <c r="AA25" s="9">
        <v>4</v>
      </c>
      <c r="AB25" s="20"/>
    </row>
    <row r="26" spans="1:28" ht="12.75" customHeight="1">
      <c r="A26" s="1"/>
      <c r="B26" s="5">
        <v>5</v>
      </c>
      <c r="C26" s="6" t="str">
        <f t="shared" si="3"/>
        <v>КК РАДНИК БНБ</v>
      </c>
      <c r="D26" s="6"/>
      <c r="E26" s="7" t="s">
        <v>6</v>
      </c>
      <c r="F26" s="8"/>
      <c r="G26" s="7" t="str">
        <f>AA7</f>
        <v>КК БРАТУНАЦ</v>
      </c>
      <c r="H26" s="5">
        <v>3</v>
      </c>
      <c r="I26" s="1"/>
      <c r="J26" s="5">
        <v>12</v>
      </c>
      <c r="K26" s="6" t="str">
        <f>AA16</f>
        <v>КК СЛОБОДА 73</v>
      </c>
      <c r="L26" s="7"/>
      <c r="M26" s="7" t="s">
        <v>6</v>
      </c>
      <c r="N26" s="8"/>
      <c r="O26" s="7" t="str">
        <f>AA14</f>
        <v>КК АКАДЕМАЦ NEO TOOLS</v>
      </c>
      <c r="P26" s="5">
        <v>10</v>
      </c>
      <c r="Q26" s="1"/>
      <c r="R26" s="5">
        <v>6</v>
      </c>
      <c r="S26" s="6" t="str">
        <f t="shared" si="4"/>
        <v>КК ХЕО</v>
      </c>
      <c r="T26" s="7"/>
      <c r="U26" s="7" t="s">
        <v>6</v>
      </c>
      <c r="V26" s="8"/>
      <c r="W26" s="7" t="str">
        <f>AA8</f>
        <v>КК ВАРДА ХЕ</v>
      </c>
      <c r="X26" s="5">
        <v>4</v>
      </c>
      <c r="Y26" s="1"/>
      <c r="Z26" s="12" t="s">
        <v>48</v>
      </c>
      <c r="AA26" s="9">
        <v>5</v>
      </c>
      <c r="AB26" s="20"/>
    </row>
    <row r="27" spans="1:28" ht="12.75" customHeight="1">
      <c r="A27" s="1"/>
      <c r="B27" s="5">
        <v>6</v>
      </c>
      <c r="C27" s="6" t="str">
        <f t="shared" si="3"/>
        <v>КК ХЕО</v>
      </c>
      <c r="D27" s="6"/>
      <c r="E27" s="7" t="s">
        <v>6</v>
      </c>
      <c r="F27" s="8"/>
      <c r="G27" s="7" t="str">
        <f>AA6</f>
        <v>ОКК ЈАХОРИНА</v>
      </c>
      <c r="H27" s="5">
        <v>2</v>
      </c>
      <c r="I27" s="1"/>
      <c r="J27" s="5">
        <v>13</v>
      </c>
      <c r="K27" s="6" t="str">
        <f>AA17</f>
        <v>КК УНА</v>
      </c>
      <c r="L27" s="7"/>
      <c r="M27" s="7" t="s">
        <v>6</v>
      </c>
      <c r="N27" s="8"/>
      <c r="O27" s="7" t="str">
        <f>AA13</f>
        <v>КК ПРИЈЕДОР СПАРТАК</v>
      </c>
      <c r="P27" s="5">
        <v>9</v>
      </c>
      <c r="Q27" s="1"/>
      <c r="R27" s="5">
        <v>7</v>
      </c>
      <c r="S27" s="6" t="str">
        <f t="shared" si="4"/>
        <v>КК ПЛИВА</v>
      </c>
      <c r="T27" s="7"/>
      <c r="U27" s="7" t="s">
        <v>6</v>
      </c>
      <c r="V27" s="8"/>
      <c r="W27" s="7" t="str">
        <f>AA7</f>
        <v>КК БРАТУНАЦ</v>
      </c>
      <c r="X27" s="5">
        <v>3</v>
      </c>
      <c r="Y27" s="1"/>
      <c r="Z27" s="12" t="s">
        <v>49</v>
      </c>
      <c r="AA27" s="9">
        <v>6</v>
      </c>
      <c r="AB27" s="20"/>
    </row>
    <row r="28" spans="1:28" ht="12.75" customHeight="1">
      <c r="A28" s="1"/>
      <c r="B28" s="5">
        <v>7</v>
      </c>
      <c r="C28" s="6" t="str">
        <f t="shared" si="3"/>
        <v>КК ПЛИВА</v>
      </c>
      <c r="D28" s="6"/>
      <c r="E28" s="7" t="s">
        <v>6</v>
      </c>
      <c r="F28" s="8"/>
      <c r="G28" s="7" t="str">
        <f>AA5</f>
        <v>КК СУТЈЕСКА</v>
      </c>
      <c r="H28" s="5">
        <v>1</v>
      </c>
      <c r="I28" s="1"/>
      <c r="J28" s="5">
        <v>1</v>
      </c>
      <c r="K28" s="6" t="str">
        <f>AA5</f>
        <v>КК СУТЈЕСКА</v>
      </c>
      <c r="L28" s="7"/>
      <c r="M28" s="7" t="s">
        <v>6</v>
      </c>
      <c r="N28" s="8"/>
      <c r="O28" s="7" t="str">
        <f>AA12</f>
        <v>КК РОГАТИЦА</v>
      </c>
      <c r="P28" s="5">
        <v>8</v>
      </c>
      <c r="Q28" s="1"/>
      <c r="R28" s="5">
        <v>8</v>
      </c>
      <c r="S28" s="6" t="str">
        <f t="shared" si="4"/>
        <v>КК РОГАТИЦА</v>
      </c>
      <c r="T28" s="7"/>
      <c r="U28" s="7" t="s">
        <v>6</v>
      </c>
      <c r="V28" s="8"/>
      <c r="W28" s="7" t="str">
        <f>AA6</f>
        <v>ОКК ЈАХОРИНА</v>
      </c>
      <c r="X28" s="5">
        <v>2</v>
      </c>
      <c r="Y28" s="1"/>
      <c r="Z28" s="12" t="s">
        <v>50</v>
      </c>
      <c r="AA28" s="9">
        <v>7</v>
      </c>
      <c r="AB28" s="20"/>
    </row>
    <row r="29" spans="1:28" ht="12.75" customHeight="1" thickBot="1">
      <c r="A29" s="1"/>
      <c r="B29" s="5">
        <v>8</v>
      </c>
      <c r="C29" s="6" t="str">
        <f t="shared" si="3"/>
        <v>КК РОГАТИЦА</v>
      </c>
      <c r="D29" s="6"/>
      <c r="E29" s="7" t="s">
        <v>6</v>
      </c>
      <c r="F29" s="8"/>
      <c r="G29" s="7" t="str">
        <f>AA17</f>
        <v>КК УНА</v>
      </c>
      <c r="H29" s="5">
        <v>13</v>
      </c>
      <c r="I29" s="1"/>
      <c r="J29" s="5">
        <v>2</v>
      </c>
      <c r="K29" s="6" t="str">
        <f>AA6</f>
        <v>ОКК ЈАХОРИНА</v>
      </c>
      <c r="L29" s="7"/>
      <c r="M29" s="7" t="s">
        <v>6</v>
      </c>
      <c r="N29" s="8"/>
      <c r="O29" s="7" t="str">
        <f>AA11</f>
        <v>КК ПЛИВА</v>
      </c>
      <c r="P29" s="5">
        <v>7</v>
      </c>
      <c r="Q29" s="1"/>
      <c r="R29" s="5">
        <v>9</v>
      </c>
      <c r="S29" s="6" t="str">
        <f t="shared" si="4"/>
        <v>КК ПРИЈЕДОР СПАРТАК</v>
      </c>
      <c r="T29" s="7"/>
      <c r="U29" s="7" t="s">
        <v>6</v>
      </c>
      <c r="V29" s="8"/>
      <c r="W29" s="7" t="str">
        <f>AA5</f>
        <v>КК СУТЈЕСКА</v>
      </c>
      <c r="X29" s="5">
        <v>1</v>
      </c>
      <c r="Y29" s="1"/>
      <c r="Z29" s="14" t="s">
        <v>51</v>
      </c>
      <c r="AA29" s="9">
        <v>8</v>
      </c>
      <c r="AB29" s="20"/>
    </row>
    <row r="30" spans="1:28" ht="12.75" customHeight="1">
      <c r="A30" s="1"/>
      <c r="B30" s="5">
        <v>9</v>
      </c>
      <c r="C30" s="6" t="str">
        <f t="shared" si="3"/>
        <v>КК ПРИЈЕДОР СПАРТАК</v>
      </c>
      <c r="D30" s="6"/>
      <c r="E30" s="7" t="s">
        <v>6</v>
      </c>
      <c r="F30" s="8"/>
      <c r="G30" s="7" t="str">
        <f>AA16</f>
        <v>КК СЛОБОДА 73</v>
      </c>
      <c r="H30" s="5">
        <v>12</v>
      </c>
      <c r="I30" s="1"/>
      <c r="J30" s="5">
        <v>3</v>
      </c>
      <c r="K30" s="6" t="str">
        <f>AA7</f>
        <v>КК БРАТУНАЦ</v>
      </c>
      <c r="L30" s="7"/>
      <c r="M30" s="7" t="s">
        <v>6</v>
      </c>
      <c r="N30" s="8"/>
      <c r="O30" s="7" t="str">
        <f>AA10</f>
        <v>КК ХЕО</v>
      </c>
      <c r="P30" s="5">
        <v>6</v>
      </c>
      <c r="Q30" s="1"/>
      <c r="R30" s="5">
        <v>10</v>
      </c>
      <c r="S30" s="6" t="str">
        <f t="shared" si="4"/>
        <v>КК АКАДЕМАЦ NEO TOOLS</v>
      </c>
      <c r="T30" s="7"/>
      <c r="U30" s="7" t="s">
        <v>6</v>
      </c>
      <c r="V30" s="8"/>
      <c r="W30" s="7" t="str">
        <f>AA17</f>
        <v>КК УНА</v>
      </c>
      <c r="X30" s="5">
        <v>13</v>
      </c>
      <c r="Y30" s="1"/>
      <c r="Z30" s="12" t="s">
        <v>52</v>
      </c>
      <c r="AA30" s="9">
        <v>9</v>
      </c>
      <c r="AB30" s="20"/>
    </row>
    <row r="31" spans="1:28" ht="12.75" customHeight="1">
      <c r="A31" s="1"/>
      <c r="B31" s="5">
        <v>10</v>
      </c>
      <c r="C31" s="6" t="str">
        <f t="shared" si="3"/>
        <v>КК АКАДЕМАЦ NEO TOOLS</v>
      </c>
      <c r="D31" s="6"/>
      <c r="E31" s="7" t="s">
        <v>6</v>
      </c>
      <c r="F31" s="8"/>
      <c r="G31" s="7" t="str">
        <f>AA15</f>
        <v>СКК СТУДЕНТ ИГОКЕА</v>
      </c>
      <c r="H31" s="5">
        <v>11</v>
      </c>
      <c r="I31" s="1"/>
      <c r="J31" s="5">
        <v>4</v>
      </c>
      <c r="K31" s="6" t="str">
        <f>AA8</f>
        <v>КК ВАРДА ХЕ</v>
      </c>
      <c r="L31" s="7"/>
      <c r="M31" s="7" t="s">
        <v>6</v>
      </c>
      <c r="N31" s="8"/>
      <c r="O31" s="7" t="str">
        <f>AA9</f>
        <v>КК РАДНИК БНБ</v>
      </c>
      <c r="P31" s="5">
        <v>5</v>
      </c>
      <c r="Q31" s="1"/>
      <c r="R31" s="5">
        <v>11</v>
      </c>
      <c r="S31" s="6" t="str">
        <f t="shared" si="4"/>
        <v>СКК СТУДЕНТ ИГОКЕА</v>
      </c>
      <c r="T31" s="7"/>
      <c r="U31" s="7" t="s">
        <v>6</v>
      </c>
      <c r="V31" s="8"/>
      <c r="W31" s="7" t="str">
        <f>AA16</f>
        <v>КК СЛОБОДА 73</v>
      </c>
      <c r="X31" s="5">
        <v>12</v>
      </c>
      <c r="Y31" s="1"/>
      <c r="Z31" s="13" t="s">
        <v>53</v>
      </c>
      <c r="AA31" s="9">
        <v>10</v>
      </c>
      <c r="AB31" s="20"/>
    </row>
    <row r="32" spans="1:28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3" t="s">
        <v>54</v>
      </c>
      <c r="AA32" s="9">
        <v>11</v>
      </c>
      <c r="AB32" s="20"/>
    </row>
    <row r="33" spans="1:28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3" t="s">
        <v>55</v>
      </c>
      <c r="AA33" s="9">
        <v>12</v>
      </c>
      <c r="AB33" s="20"/>
    </row>
    <row r="34" spans="1:28" ht="12.75" customHeight="1">
      <c r="A34" s="1"/>
      <c r="B34" s="2"/>
      <c r="C34" s="3" t="str">
        <f>Z31</f>
        <v>12/13.12.2026.</v>
      </c>
      <c r="D34" s="30" t="s">
        <v>17</v>
      </c>
      <c r="E34" s="30"/>
      <c r="F34" s="30"/>
      <c r="G34" s="4"/>
      <c r="H34" s="2"/>
      <c r="I34" s="1"/>
      <c r="J34" s="2"/>
      <c r="K34" s="3" t="str">
        <f>Z32</f>
        <v>19/20.12.2026.</v>
      </c>
      <c r="L34" s="30" t="s">
        <v>18</v>
      </c>
      <c r="M34" s="30"/>
      <c r="N34" s="30"/>
      <c r="O34" s="4"/>
      <c r="P34" s="2"/>
      <c r="Q34" s="1"/>
      <c r="R34" s="2"/>
      <c r="S34" s="3" t="str">
        <f>Z33</f>
        <v>23/24.01.2027.</v>
      </c>
      <c r="T34" s="30" t="s">
        <v>19</v>
      </c>
      <c r="U34" s="30"/>
      <c r="V34" s="30"/>
      <c r="W34" s="4"/>
      <c r="X34" s="2"/>
      <c r="Y34" s="1"/>
      <c r="Z34" s="12" t="s">
        <v>56</v>
      </c>
      <c r="AA34" s="9">
        <v>13</v>
      </c>
      <c r="AB34" s="20"/>
    </row>
    <row r="35" spans="1:28" ht="12.75" customHeight="1">
      <c r="A35" s="1"/>
      <c r="B35" s="5">
        <v>14</v>
      </c>
      <c r="C35" s="9" t="str">
        <f>AA18</f>
        <v>-</v>
      </c>
      <c r="D35" s="6"/>
      <c r="E35" s="7" t="s">
        <v>6</v>
      </c>
      <c r="F35" s="8"/>
      <c r="G35" s="7" t="str">
        <f>AA16</f>
        <v>КК СЛОБОДА 73</v>
      </c>
      <c r="H35" s="5">
        <v>12</v>
      </c>
      <c r="I35" s="1"/>
      <c r="J35" s="5">
        <v>6</v>
      </c>
      <c r="K35" s="6" t="str">
        <f t="shared" ref="K35:K41" si="5">AA10</f>
        <v>КК ХЕО</v>
      </c>
      <c r="L35" s="7"/>
      <c r="M35" s="7" t="s">
        <v>6</v>
      </c>
      <c r="N35" s="8"/>
      <c r="O35" s="9" t="str">
        <f>AA18</f>
        <v>-</v>
      </c>
      <c r="P35" s="5">
        <v>14</v>
      </c>
      <c r="Q35" s="1"/>
      <c r="R35" s="5">
        <v>14</v>
      </c>
      <c r="S35" s="9" t="str">
        <f>AA18</f>
        <v>-</v>
      </c>
      <c r="T35" s="7"/>
      <c r="U35" s="7" t="s">
        <v>6</v>
      </c>
      <c r="V35" s="8"/>
      <c r="W35" s="7" t="str">
        <f>AA17</f>
        <v>КК УНА</v>
      </c>
      <c r="X35" s="5">
        <v>13</v>
      </c>
      <c r="Y35" s="1"/>
      <c r="Z35" s="12" t="s">
        <v>57</v>
      </c>
      <c r="AA35" s="9">
        <v>14</v>
      </c>
      <c r="AB35" s="20"/>
    </row>
    <row r="36" spans="1:28" ht="12.75" customHeight="1">
      <c r="A36" s="1"/>
      <c r="B36" s="5">
        <v>13</v>
      </c>
      <c r="C36" s="6" t="str">
        <f>AA17</f>
        <v>КК УНА</v>
      </c>
      <c r="D36" s="6"/>
      <c r="E36" s="7" t="s">
        <v>6</v>
      </c>
      <c r="F36" s="8"/>
      <c r="G36" s="7" t="str">
        <f>AA15</f>
        <v>СКК СТУДЕНТ ИГОКЕА</v>
      </c>
      <c r="H36" s="5">
        <v>11</v>
      </c>
      <c r="I36" s="1"/>
      <c r="J36" s="5">
        <v>7</v>
      </c>
      <c r="K36" s="6" t="str">
        <f t="shared" si="5"/>
        <v>КК ПЛИВА</v>
      </c>
      <c r="L36" s="7"/>
      <c r="M36" s="7" t="s">
        <v>6</v>
      </c>
      <c r="N36" s="8"/>
      <c r="O36" s="7" t="str">
        <f>AA9</f>
        <v>КК РАДНИК БНБ</v>
      </c>
      <c r="P36" s="5">
        <v>5</v>
      </c>
      <c r="Q36" s="1"/>
      <c r="R36" s="5">
        <v>1</v>
      </c>
      <c r="S36" s="6" t="str">
        <f t="shared" ref="S36:S41" si="6">AA5</f>
        <v>КК СУТЈЕСКА</v>
      </c>
      <c r="T36" s="7"/>
      <c r="U36" s="7" t="s">
        <v>6</v>
      </c>
      <c r="V36" s="8"/>
      <c r="W36" s="7" t="str">
        <f>AA16</f>
        <v>КК СЛОБОДА 73</v>
      </c>
      <c r="X36" s="5">
        <v>12</v>
      </c>
      <c r="Y36" s="1"/>
      <c r="Z36" s="12" t="s">
        <v>58</v>
      </c>
      <c r="AA36" s="9">
        <v>15</v>
      </c>
      <c r="AB36" s="20"/>
    </row>
    <row r="37" spans="1:28" ht="12.75" customHeight="1">
      <c r="A37" s="1"/>
      <c r="B37" s="5">
        <v>1</v>
      </c>
      <c r="C37" s="6" t="str">
        <f>AA5</f>
        <v>КК СУТЈЕСКА</v>
      </c>
      <c r="D37" s="6"/>
      <c r="E37" s="7" t="s">
        <v>6</v>
      </c>
      <c r="F37" s="8"/>
      <c r="G37" s="7" t="str">
        <f>AA14</f>
        <v>КК АКАДЕМАЦ NEO TOOLS</v>
      </c>
      <c r="H37" s="5">
        <v>10</v>
      </c>
      <c r="I37" s="1"/>
      <c r="J37" s="5">
        <v>8</v>
      </c>
      <c r="K37" s="6" t="str">
        <f t="shared" si="5"/>
        <v>КК РОГАТИЦА</v>
      </c>
      <c r="L37" s="7"/>
      <c r="M37" s="7" t="s">
        <v>6</v>
      </c>
      <c r="N37" s="8"/>
      <c r="O37" s="7" t="str">
        <f>AA8</f>
        <v>КК ВАРДА ХЕ</v>
      </c>
      <c r="P37" s="5">
        <v>4</v>
      </c>
      <c r="Q37" s="1"/>
      <c r="R37" s="5">
        <v>2</v>
      </c>
      <c r="S37" s="6" t="str">
        <f t="shared" si="6"/>
        <v>ОКК ЈАХОРИНА</v>
      </c>
      <c r="T37" s="7"/>
      <c r="U37" s="7" t="s">
        <v>6</v>
      </c>
      <c r="V37" s="8"/>
      <c r="W37" s="7" t="str">
        <f>AA15</f>
        <v>СКК СТУДЕНТ ИГОКЕА</v>
      </c>
      <c r="X37" s="5">
        <v>11</v>
      </c>
      <c r="Y37" s="1"/>
      <c r="Z37" s="13" t="s">
        <v>59</v>
      </c>
      <c r="AA37" s="9">
        <v>16</v>
      </c>
      <c r="AB37" s="20"/>
    </row>
    <row r="38" spans="1:28" ht="12.75" customHeight="1">
      <c r="A38" s="1"/>
      <c r="B38" s="5">
        <v>2</v>
      </c>
      <c r="C38" s="6" t="str">
        <f>AA6</f>
        <v>ОКК ЈАХОРИНА</v>
      </c>
      <c r="D38" s="6"/>
      <c r="E38" s="7" t="s">
        <v>6</v>
      </c>
      <c r="F38" s="8"/>
      <c r="G38" s="7" t="str">
        <f>AA13</f>
        <v>КК ПРИЈЕДОР СПАРТАК</v>
      </c>
      <c r="H38" s="5">
        <v>9</v>
      </c>
      <c r="I38" s="1"/>
      <c r="J38" s="5">
        <v>9</v>
      </c>
      <c r="K38" s="6" t="str">
        <f t="shared" si="5"/>
        <v>КК ПРИЈЕДОР СПАРТАК</v>
      </c>
      <c r="L38" s="7"/>
      <c r="M38" s="7" t="s">
        <v>6</v>
      </c>
      <c r="N38" s="8"/>
      <c r="O38" s="7" t="str">
        <f>AA7</f>
        <v>КК БРАТУНАЦ</v>
      </c>
      <c r="P38" s="5">
        <v>3</v>
      </c>
      <c r="Q38" s="1"/>
      <c r="R38" s="5">
        <v>3</v>
      </c>
      <c r="S38" s="6" t="str">
        <f t="shared" si="6"/>
        <v>КК БРАТУНАЦ</v>
      </c>
      <c r="T38" s="7"/>
      <c r="U38" s="7" t="s">
        <v>6</v>
      </c>
      <c r="V38" s="8"/>
      <c r="W38" s="7" t="str">
        <f>AA14</f>
        <v>КК АКАДЕМАЦ NEO TOOLS</v>
      </c>
      <c r="X38" s="5">
        <v>10</v>
      </c>
      <c r="Y38" s="1"/>
      <c r="Z38" s="21" t="s">
        <v>60</v>
      </c>
      <c r="AA38" s="9">
        <v>17</v>
      </c>
      <c r="AB38" s="20"/>
    </row>
    <row r="39" spans="1:28" ht="12.75" customHeight="1" thickBot="1">
      <c r="A39" s="1"/>
      <c r="B39" s="5">
        <v>3</v>
      </c>
      <c r="C39" s="6" t="str">
        <f>AA7</f>
        <v>КК БРАТУНАЦ</v>
      </c>
      <c r="D39" s="6"/>
      <c r="E39" s="7" t="s">
        <v>6</v>
      </c>
      <c r="F39" s="8"/>
      <c r="G39" s="7" t="str">
        <f>AA12</f>
        <v>КК РОГАТИЦА</v>
      </c>
      <c r="H39" s="5">
        <v>8</v>
      </c>
      <c r="I39" s="1"/>
      <c r="J39" s="5">
        <v>10</v>
      </c>
      <c r="K39" s="6" t="str">
        <f t="shared" si="5"/>
        <v>КК АКАДЕМАЦ NEO TOOLS</v>
      </c>
      <c r="L39" s="7"/>
      <c r="M39" s="7" t="s">
        <v>6</v>
      </c>
      <c r="N39" s="8"/>
      <c r="O39" s="7" t="str">
        <f>AA6</f>
        <v>ОКК ЈАХОРИНА</v>
      </c>
      <c r="P39" s="5">
        <v>2</v>
      </c>
      <c r="Q39" s="1"/>
      <c r="R39" s="5">
        <v>4</v>
      </c>
      <c r="S39" s="6" t="str">
        <f t="shared" si="6"/>
        <v>КК ВАРДА ХЕ</v>
      </c>
      <c r="T39" s="7"/>
      <c r="U39" s="7" t="s">
        <v>6</v>
      </c>
      <c r="V39" s="8"/>
      <c r="W39" s="7" t="str">
        <f>AA13</f>
        <v>КК ПРИЈЕДОР СПАРТАК</v>
      </c>
      <c r="X39" s="5">
        <v>9</v>
      </c>
      <c r="Y39" s="1"/>
      <c r="Z39" s="22" t="s">
        <v>61</v>
      </c>
      <c r="AA39" s="9">
        <v>18</v>
      </c>
      <c r="AB39" s="20"/>
    </row>
    <row r="40" spans="1:28" ht="12.75" customHeight="1">
      <c r="A40" s="1"/>
      <c r="B40" s="5">
        <v>4</v>
      </c>
      <c r="C40" s="6" t="str">
        <f>AA8</f>
        <v>КК ВАРДА ХЕ</v>
      </c>
      <c r="D40" s="6"/>
      <c r="E40" s="7" t="s">
        <v>6</v>
      </c>
      <c r="F40" s="8"/>
      <c r="G40" s="7" t="str">
        <f>AA11</f>
        <v>КК ПЛИВА</v>
      </c>
      <c r="H40" s="5">
        <v>7</v>
      </c>
      <c r="I40" s="1"/>
      <c r="J40" s="5">
        <v>11</v>
      </c>
      <c r="K40" s="6" t="str">
        <f t="shared" si="5"/>
        <v>СКК СТУДЕНТ ИГОКЕА</v>
      </c>
      <c r="L40" s="7"/>
      <c r="M40" s="7" t="s">
        <v>6</v>
      </c>
      <c r="N40" s="8"/>
      <c r="O40" s="7" t="str">
        <f>AA5</f>
        <v>КК СУТЈЕСКА</v>
      </c>
      <c r="P40" s="5">
        <v>1</v>
      </c>
      <c r="Q40" s="1"/>
      <c r="R40" s="5">
        <v>5</v>
      </c>
      <c r="S40" s="6" t="str">
        <f t="shared" si="6"/>
        <v>КК РАДНИК БНБ</v>
      </c>
      <c r="T40" s="7"/>
      <c r="U40" s="7" t="s">
        <v>6</v>
      </c>
      <c r="V40" s="8"/>
      <c r="W40" s="7" t="str">
        <f>AA12</f>
        <v>КК РОГАТИЦА</v>
      </c>
      <c r="X40" s="5">
        <v>8</v>
      </c>
      <c r="Y40" s="1"/>
      <c r="Z40" s="23" t="s">
        <v>62</v>
      </c>
      <c r="AA40" s="9">
        <v>19</v>
      </c>
      <c r="AB40" s="20"/>
    </row>
    <row r="41" spans="1:28" ht="12.75" customHeight="1">
      <c r="A41" s="1"/>
      <c r="B41" s="5">
        <v>5</v>
      </c>
      <c r="C41" s="6" t="str">
        <f>AA9</f>
        <v>КК РАДНИК БНБ</v>
      </c>
      <c r="D41" s="6"/>
      <c r="E41" s="7" t="s">
        <v>6</v>
      </c>
      <c r="F41" s="8"/>
      <c r="G41" s="7" t="str">
        <f>AA10</f>
        <v>КК ХЕО</v>
      </c>
      <c r="H41" s="5">
        <v>6</v>
      </c>
      <c r="I41" s="1"/>
      <c r="J41" s="5">
        <v>12</v>
      </c>
      <c r="K41" s="6" t="str">
        <f t="shared" si="5"/>
        <v>КК СЛОБОДА 73</v>
      </c>
      <c r="L41" s="7"/>
      <c r="M41" s="7" t="s">
        <v>6</v>
      </c>
      <c r="N41" s="8"/>
      <c r="O41" s="7" t="str">
        <f>AA17</f>
        <v>КК УНА</v>
      </c>
      <c r="P41" s="5">
        <v>13</v>
      </c>
      <c r="Q41" s="1"/>
      <c r="R41" s="5">
        <v>6</v>
      </c>
      <c r="S41" s="6" t="str">
        <f t="shared" si="6"/>
        <v>КК ХЕО</v>
      </c>
      <c r="T41" s="7"/>
      <c r="U41" s="7" t="s">
        <v>6</v>
      </c>
      <c r="V41" s="8"/>
      <c r="W41" s="7" t="str">
        <f>AA11</f>
        <v>КК ПЛИВА</v>
      </c>
      <c r="X41" s="5">
        <v>7</v>
      </c>
      <c r="Y41" s="1"/>
      <c r="Z41" s="12" t="s">
        <v>63</v>
      </c>
      <c r="AA41" s="9">
        <v>20</v>
      </c>
      <c r="AB41" s="20"/>
    </row>
    <row r="42" spans="1:28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2" t="s">
        <v>64</v>
      </c>
      <c r="AA42" s="9">
        <v>21</v>
      </c>
      <c r="AB42" s="20"/>
    </row>
    <row r="43" spans="1:28" ht="12.75" customHeight="1" thickBo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4" t="s">
        <v>65</v>
      </c>
      <c r="AA43" s="9">
        <v>22</v>
      </c>
      <c r="AB43" s="20"/>
    </row>
    <row r="44" spans="1:28" ht="12.75" customHeight="1">
      <c r="A44" s="1"/>
      <c r="B44" s="2"/>
      <c r="C44" s="3" t="str">
        <f>Z34</f>
        <v>30/31.01.2027.</v>
      </c>
      <c r="D44" s="30" t="s">
        <v>20</v>
      </c>
      <c r="E44" s="30"/>
      <c r="F44" s="30"/>
      <c r="G44" s="4"/>
      <c r="H44" s="2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23" t="s">
        <v>66</v>
      </c>
      <c r="AA44" s="9">
        <v>23</v>
      </c>
      <c r="AB44" s="20"/>
    </row>
    <row r="45" spans="1:28" ht="12.75" customHeight="1">
      <c r="A45" s="1"/>
      <c r="B45" s="5">
        <v>7</v>
      </c>
      <c r="C45" s="6" t="str">
        <f t="shared" ref="C45:C51" si="7">AA11</f>
        <v>КК ПЛИВА</v>
      </c>
      <c r="D45" s="6"/>
      <c r="E45" s="7" t="s">
        <v>6</v>
      </c>
      <c r="F45" s="8"/>
      <c r="G45" s="9" t="str">
        <f>AA18</f>
        <v>-</v>
      </c>
      <c r="H45" s="5">
        <v>14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24" t="s">
        <v>67</v>
      </c>
      <c r="AA45" s="9">
        <v>24</v>
      </c>
      <c r="AB45" s="20"/>
    </row>
    <row r="46" spans="1:28" ht="12.75" customHeight="1">
      <c r="A46" s="1"/>
      <c r="B46" s="5">
        <v>8</v>
      </c>
      <c r="C46" s="6" t="str">
        <f t="shared" si="7"/>
        <v>КК РОГАТИЦА</v>
      </c>
      <c r="D46" s="6"/>
      <c r="E46" s="7" t="s">
        <v>6</v>
      </c>
      <c r="F46" s="8"/>
      <c r="G46" s="7" t="str">
        <f>AA10</f>
        <v>КК ХЕО</v>
      </c>
      <c r="H46" s="5">
        <v>6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24" t="s">
        <v>68</v>
      </c>
      <c r="AA46" s="9">
        <v>25</v>
      </c>
      <c r="AB46" s="20"/>
    </row>
    <row r="47" spans="1:28" ht="12.75" customHeight="1" thickBot="1">
      <c r="A47" s="1"/>
      <c r="B47" s="5">
        <v>9</v>
      </c>
      <c r="C47" s="6" t="str">
        <f t="shared" si="7"/>
        <v>КК ПРИЈЕДОР СПАРТАК</v>
      </c>
      <c r="D47" s="6"/>
      <c r="E47" s="7" t="s">
        <v>6</v>
      </c>
      <c r="F47" s="8"/>
      <c r="G47" s="7" t="str">
        <f>AA9</f>
        <v>КК РАДНИК БНБ</v>
      </c>
      <c r="H47" s="5">
        <v>5</v>
      </c>
      <c r="I47" s="1"/>
      <c r="J47" s="1"/>
      <c r="K47" s="10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25" t="s">
        <v>69</v>
      </c>
      <c r="AA47" s="26">
        <v>26</v>
      </c>
      <c r="AB47" s="27"/>
    </row>
    <row r="48" spans="1:28" ht="12.75" customHeight="1">
      <c r="A48" s="1"/>
      <c r="B48" s="5">
        <v>10</v>
      </c>
      <c r="C48" s="6" t="str">
        <f t="shared" si="7"/>
        <v>КК АКАДЕМАЦ NEO TOOLS</v>
      </c>
      <c r="D48" s="6"/>
      <c r="E48" s="7" t="s">
        <v>6</v>
      </c>
      <c r="F48" s="8"/>
      <c r="G48" s="7" t="str">
        <f>AA8</f>
        <v>КК ВАРДА ХЕ</v>
      </c>
      <c r="H48" s="5">
        <v>4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2.75" customHeight="1">
      <c r="A49" s="1"/>
      <c r="B49" s="5">
        <v>11</v>
      </c>
      <c r="C49" s="6" t="str">
        <f t="shared" si="7"/>
        <v>СКК СТУДЕНТ ИГОКЕА</v>
      </c>
      <c r="D49" s="6"/>
      <c r="E49" s="7" t="s">
        <v>6</v>
      </c>
      <c r="F49" s="8"/>
      <c r="G49" s="7" t="str">
        <f>AA7</f>
        <v>КК БРАТУНАЦ</v>
      </c>
      <c r="H49" s="5">
        <v>3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2.75" customHeight="1">
      <c r="A50" s="1"/>
      <c r="B50" s="5">
        <v>12</v>
      </c>
      <c r="C50" s="6" t="str">
        <f t="shared" si="7"/>
        <v>КК СЛОБОДА 73</v>
      </c>
      <c r="D50" s="6"/>
      <c r="E50" s="7" t="s">
        <v>6</v>
      </c>
      <c r="F50" s="8"/>
      <c r="G50" s="7" t="str">
        <f>AA6</f>
        <v>ОКК ЈАХОРИНА</v>
      </c>
      <c r="H50" s="5">
        <v>2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2.75" customHeight="1">
      <c r="A51" s="1"/>
      <c r="B51" s="5">
        <v>13</v>
      </c>
      <c r="C51" s="6" t="str">
        <f t="shared" si="7"/>
        <v>КК УНА</v>
      </c>
      <c r="D51" s="6"/>
      <c r="E51" s="7" t="s">
        <v>6</v>
      </c>
      <c r="F51" s="8"/>
      <c r="G51" s="7" t="str">
        <f>AA5</f>
        <v>КК СУТЈЕСКА</v>
      </c>
      <c r="H51" s="5">
        <v>1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24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39"/>
      <c r="L58" s="39"/>
      <c r="M58" s="39"/>
      <c r="N58" s="39"/>
      <c r="O58" s="39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idden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2.75" customHeight="1">
      <c r="A60" s="1"/>
      <c r="B60" s="2"/>
      <c r="C60" s="3" t="str">
        <f>Z35</f>
        <v>06/07.02.2027.</v>
      </c>
      <c r="D60" s="30" t="s">
        <v>21</v>
      </c>
      <c r="E60" s="30"/>
      <c r="F60" s="30"/>
      <c r="G60" s="4"/>
      <c r="H60" s="2"/>
      <c r="I60" s="1"/>
      <c r="J60" s="2"/>
      <c r="K60" s="3" t="str">
        <f>Z36</f>
        <v>13/14.02.2027.</v>
      </c>
      <c r="L60" s="30" t="s">
        <v>22</v>
      </c>
      <c r="M60" s="30"/>
      <c r="N60" s="30"/>
      <c r="O60" s="4"/>
      <c r="P60" s="2"/>
      <c r="Q60" s="1"/>
      <c r="R60" s="2"/>
      <c r="S60" s="3" t="str">
        <f>Z37</f>
        <v>20/21.02.2027.</v>
      </c>
      <c r="T60" s="30" t="s">
        <v>23</v>
      </c>
      <c r="U60" s="30"/>
      <c r="V60" s="30"/>
      <c r="W60" s="4"/>
      <c r="X60" s="2"/>
      <c r="Y60" s="1"/>
      <c r="Z60" s="1"/>
      <c r="AA60" s="1"/>
      <c r="AB60" s="1"/>
    </row>
    <row r="61" spans="1:28" ht="12.75" customHeight="1">
      <c r="A61" s="1"/>
      <c r="B61" s="5">
        <v>14</v>
      </c>
      <c r="C61" s="9" t="str">
        <f>AA18</f>
        <v>-</v>
      </c>
      <c r="D61" s="6"/>
      <c r="E61" s="7" t="s">
        <v>6</v>
      </c>
      <c r="F61" s="8"/>
      <c r="G61" s="7" t="str">
        <f t="shared" ref="G61:G67" si="8">AA5</f>
        <v>КК СУТЈЕСКА</v>
      </c>
      <c r="H61" s="5">
        <v>1</v>
      </c>
      <c r="I61" s="1"/>
      <c r="J61" s="5">
        <v>8</v>
      </c>
      <c r="K61" s="6" t="str">
        <f>AA12</f>
        <v>КК РОГАТИЦА</v>
      </c>
      <c r="L61" s="6"/>
      <c r="M61" s="7" t="s">
        <v>6</v>
      </c>
      <c r="N61" s="8"/>
      <c r="O61" s="9" t="str">
        <f>AA18</f>
        <v>-</v>
      </c>
      <c r="P61" s="5">
        <v>14</v>
      </c>
      <c r="Q61" s="1"/>
      <c r="R61" s="5">
        <v>14</v>
      </c>
      <c r="S61" s="9" t="str">
        <f>AA18</f>
        <v>-</v>
      </c>
      <c r="T61" s="6"/>
      <c r="U61" s="7" t="s">
        <v>6</v>
      </c>
      <c r="V61" s="8"/>
      <c r="W61" s="7" t="str">
        <f t="shared" ref="W61:W67" si="9">AA6</f>
        <v>ОКК ЈАХОРИНА</v>
      </c>
      <c r="X61" s="5">
        <v>2</v>
      </c>
      <c r="Y61" s="1"/>
      <c r="Z61" s="1"/>
      <c r="AA61" s="1"/>
      <c r="AB61" s="1"/>
    </row>
    <row r="62" spans="1:28" ht="12.75" customHeight="1">
      <c r="A62" s="1"/>
      <c r="B62" s="5">
        <v>13</v>
      </c>
      <c r="C62" s="6" t="str">
        <f>AA17</f>
        <v>КК УНА</v>
      </c>
      <c r="D62" s="6"/>
      <c r="E62" s="7" t="s">
        <v>6</v>
      </c>
      <c r="F62" s="8"/>
      <c r="G62" s="7" t="str">
        <f t="shared" si="8"/>
        <v>ОКК ЈАХОРИНА</v>
      </c>
      <c r="H62" s="5">
        <v>2</v>
      </c>
      <c r="I62" s="1"/>
      <c r="J62" s="5">
        <v>7</v>
      </c>
      <c r="K62" s="6" t="str">
        <f>AA11</f>
        <v>КК ПЛИВА</v>
      </c>
      <c r="L62" s="6"/>
      <c r="M62" s="7" t="s">
        <v>6</v>
      </c>
      <c r="N62" s="8"/>
      <c r="O62" s="7" t="str">
        <f>AA13</f>
        <v>КК ПРИЈЕДОР СПАРТАК</v>
      </c>
      <c r="P62" s="5">
        <v>9</v>
      </c>
      <c r="Q62" s="1"/>
      <c r="R62" s="5">
        <v>1</v>
      </c>
      <c r="S62" s="6" t="str">
        <f>AA5</f>
        <v>КК СУТЈЕСКА</v>
      </c>
      <c r="T62" s="6"/>
      <c r="U62" s="7" t="s">
        <v>6</v>
      </c>
      <c r="V62" s="8"/>
      <c r="W62" s="7" t="str">
        <f t="shared" si="9"/>
        <v>КК БРАТУНАЦ</v>
      </c>
      <c r="X62" s="5">
        <v>3</v>
      </c>
      <c r="Y62" s="1"/>
      <c r="Z62" s="1"/>
      <c r="AA62" s="1"/>
      <c r="AB62" s="1"/>
    </row>
    <row r="63" spans="1:28" ht="12.75" customHeight="1">
      <c r="A63" s="1"/>
      <c r="B63" s="5">
        <v>12</v>
      </c>
      <c r="C63" s="6" t="str">
        <f>AA16</f>
        <v>КК СЛОБОДА 73</v>
      </c>
      <c r="D63" s="6"/>
      <c r="E63" s="7" t="s">
        <v>6</v>
      </c>
      <c r="F63" s="8"/>
      <c r="G63" s="7" t="str">
        <f t="shared" si="8"/>
        <v>КК БРАТУНАЦ</v>
      </c>
      <c r="H63" s="5">
        <v>3</v>
      </c>
      <c r="I63" s="1"/>
      <c r="J63" s="5">
        <v>6</v>
      </c>
      <c r="K63" s="6" t="str">
        <f>AA10</f>
        <v>КК ХЕО</v>
      </c>
      <c r="L63" s="6"/>
      <c r="M63" s="7" t="s">
        <v>6</v>
      </c>
      <c r="N63" s="8"/>
      <c r="O63" s="7" t="str">
        <f>AA14</f>
        <v>КК АКАДЕМАЦ NEO TOOLS</v>
      </c>
      <c r="P63" s="5">
        <v>10</v>
      </c>
      <c r="Q63" s="1"/>
      <c r="R63" s="5">
        <v>13</v>
      </c>
      <c r="S63" s="6" t="str">
        <f>AA17</f>
        <v>КК УНА</v>
      </c>
      <c r="T63" s="6"/>
      <c r="U63" s="7" t="s">
        <v>6</v>
      </c>
      <c r="V63" s="8"/>
      <c r="W63" s="7" t="str">
        <f t="shared" si="9"/>
        <v>КК ВАРДА ХЕ</v>
      </c>
      <c r="X63" s="5">
        <v>4</v>
      </c>
      <c r="Y63" s="1"/>
      <c r="Z63" s="1"/>
      <c r="AA63" s="1"/>
      <c r="AB63" s="1"/>
    </row>
    <row r="64" spans="1:28" ht="12.75" customHeight="1">
      <c r="A64" s="1"/>
      <c r="B64" s="5">
        <v>11</v>
      </c>
      <c r="C64" s="6" t="str">
        <f>AA15</f>
        <v>СКК СТУДЕНТ ИГОКЕА</v>
      </c>
      <c r="D64" s="6"/>
      <c r="E64" s="7" t="s">
        <v>6</v>
      </c>
      <c r="F64" s="8"/>
      <c r="G64" s="7" t="str">
        <f t="shared" si="8"/>
        <v>КК ВАРДА ХЕ</v>
      </c>
      <c r="H64" s="5">
        <v>4</v>
      </c>
      <c r="I64" s="1"/>
      <c r="J64" s="5">
        <v>5</v>
      </c>
      <c r="K64" s="6" t="str">
        <f>AA9</f>
        <v>КК РАДНИК БНБ</v>
      </c>
      <c r="L64" s="6"/>
      <c r="M64" s="7" t="s">
        <v>6</v>
      </c>
      <c r="N64" s="8"/>
      <c r="O64" s="7" t="str">
        <f>AA15</f>
        <v>СКК СТУДЕНТ ИГОКЕА</v>
      </c>
      <c r="P64" s="5">
        <v>11</v>
      </c>
      <c r="Q64" s="1"/>
      <c r="R64" s="5">
        <v>12</v>
      </c>
      <c r="S64" s="6" t="str">
        <f>AA16</f>
        <v>КК СЛОБОДА 73</v>
      </c>
      <c r="T64" s="6"/>
      <c r="U64" s="7" t="s">
        <v>6</v>
      </c>
      <c r="V64" s="8"/>
      <c r="W64" s="7" t="str">
        <f t="shared" si="9"/>
        <v>КК РАДНИК БНБ</v>
      </c>
      <c r="X64" s="5">
        <v>5</v>
      </c>
      <c r="Y64" s="1"/>
      <c r="Z64" s="1"/>
      <c r="AA64" s="1"/>
      <c r="AB64" s="1"/>
    </row>
    <row r="65" spans="1:28" ht="12.75" customHeight="1">
      <c r="A65" s="1"/>
      <c r="B65" s="5">
        <v>10</v>
      </c>
      <c r="C65" s="6" t="str">
        <f>AA14</f>
        <v>КК АКАДЕМАЦ NEO TOOLS</v>
      </c>
      <c r="D65" s="6"/>
      <c r="E65" s="7" t="s">
        <v>6</v>
      </c>
      <c r="F65" s="8"/>
      <c r="G65" s="7" t="str">
        <f t="shared" si="8"/>
        <v>КК РАДНИК БНБ</v>
      </c>
      <c r="H65" s="5">
        <v>5</v>
      </c>
      <c r="I65" s="1"/>
      <c r="J65" s="5">
        <v>4</v>
      </c>
      <c r="K65" s="6" t="str">
        <f>AA8</f>
        <v>КК ВАРДА ХЕ</v>
      </c>
      <c r="L65" s="6"/>
      <c r="M65" s="7" t="s">
        <v>6</v>
      </c>
      <c r="N65" s="8"/>
      <c r="O65" s="7" t="str">
        <f>AA16</f>
        <v>КК СЛОБОДА 73</v>
      </c>
      <c r="P65" s="5">
        <v>12</v>
      </c>
      <c r="Q65" s="1"/>
      <c r="R65" s="5">
        <v>11</v>
      </c>
      <c r="S65" s="6" t="str">
        <f>AA15</f>
        <v>СКК СТУДЕНТ ИГОКЕА</v>
      </c>
      <c r="T65" s="6"/>
      <c r="U65" s="7" t="s">
        <v>6</v>
      </c>
      <c r="V65" s="8"/>
      <c r="W65" s="7" t="str">
        <f t="shared" si="9"/>
        <v>КК ХЕО</v>
      </c>
      <c r="X65" s="5">
        <v>6</v>
      </c>
      <c r="Y65" s="1"/>
      <c r="Z65" s="1"/>
      <c r="AA65" s="1"/>
      <c r="AB65" s="1"/>
    </row>
    <row r="66" spans="1:28" ht="12.75" customHeight="1">
      <c r="A66" s="1"/>
      <c r="B66" s="5">
        <v>9</v>
      </c>
      <c r="C66" s="6" t="str">
        <f>AA13</f>
        <v>КК ПРИЈЕДОР СПАРТАК</v>
      </c>
      <c r="D66" s="6"/>
      <c r="E66" s="7" t="s">
        <v>6</v>
      </c>
      <c r="F66" s="8"/>
      <c r="G66" s="7" t="str">
        <f t="shared" si="8"/>
        <v>КК ХЕО</v>
      </c>
      <c r="H66" s="5">
        <v>6</v>
      </c>
      <c r="I66" s="1"/>
      <c r="J66" s="5">
        <v>3</v>
      </c>
      <c r="K66" s="6" t="str">
        <f>AA7</f>
        <v>КК БРАТУНАЦ</v>
      </c>
      <c r="L66" s="6"/>
      <c r="M66" s="7" t="s">
        <v>6</v>
      </c>
      <c r="N66" s="8"/>
      <c r="O66" s="7" t="str">
        <f>AA17</f>
        <v>КК УНА</v>
      </c>
      <c r="P66" s="5">
        <v>13</v>
      </c>
      <c r="Q66" s="1"/>
      <c r="R66" s="5">
        <v>10</v>
      </c>
      <c r="S66" s="6" t="str">
        <f>AA14</f>
        <v>КК АКАДЕМАЦ NEO TOOLS</v>
      </c>
      <c r="T66" s="6"/>
      <c r="U66" s="7" t="s">
        <v>6</v>
      </c>
      <c r="V66" s="8"/>
      <c r="W66" s="7" t="str">
        <f t="shared" si="9"/>
        <v>КК ПЛИВА</v>
      </c>
      <c r="X66" s="5">
        <v>7</v>
      </c>
      <c r="Y66" s="1"/>
      <c r="Z66" s="1"/>
      <c r="AA66" s="1"/>
      <c r="AB66" s="1"/>
    </row>
    <row r="67" spans="1:28" ht="12.75" customHeight="1">
      <c r="A67" s="1"/>
      <c r="B67" s="5">
        <v>8</v>
      </c>
      <c r="C67" s="6" t="str">
        <f>AA12</f>
        <v>КК РОГАТИЦА</v>
      </c>
      <c r="D67" s="6"/>
      <c r="E67" s="7" t="s">
        <v>6</v>
      </c>
      <c r="F67" s="8"/>
      <c r="G67" s="7" t="str">
        <f t="shared" si="8"/>
        <v>КК ПЛИВА</v>
      </c>
      <c r="H67" s="5">
        <v>7</v>
      </c>
      <c r="I67" s="1"/>
      <c r="J67" s="5">
        <v>2</v>
      </c>
      <c r="K67" s="6" t="str">
        <f>AA6</f>
        <v>ОКК ЈАХОРИНА</v>
      </c>
      <c r="L67" s="6"/>
      <c r="M67" s="7" t="s">
        <v>6</v>
      </c>
      <c r="N67" s="8"/>
      <c r="O67" s="7" t="str">
        <f>AA5</f>
        <v>КК СУТЈЕСКА</v>
      </c>
      <c r="P67" s="5">
        <v>1</v>
      </c>
      <c r="Q67" s="1"/>
      <c r="R67" s="5">
        <v>9</v>
      </c>
      <c r="S67" s="6" t="str">
        <f>AA13</f>
        <v>КК ПРИЈЕДОР СПАРТАК</v>
      </c>
      <c r="T67" s="6"/>
      <c r="U67" s="7" t="s">
        <v>6</v>
      </c>
      <c r="V67" s="8"/>
      <c r="W67" s="7" t="str">
        <f t="shared" si="9"/>
        <v>КК РОГАТИЦА</v>
      </c>
      <c r="X67" s="5">
        <v>8</v>
      </c>
      <c r="Y67" s="1"/>
      <c r="Z67" s="1"/>
      <c r="AA67" s="1"/>
      <c r="AB67" s="1"/>
    </row>
    <row r="68" spans="1:2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2.75" customHeight="1">
      <c r="A70" s="1"/>
      <c r="B70" s="2"/>
      <c r="C70" s="3" t="str">
        <f>Z38</f>
        <v>23/24.02.2027.</v>
      </c>
      <c r="D70" s="30" t="s">
        <v>24</v>
      </c>
      <c r="E70" s="30"/>
      <c r="F70" s="30"/>
      <c r="G70" s="4"/>
      <c r="H70" s="2"/>
      <c r="I70" s="1"/>
      <c r="J70" s="2"/>
      <c r="K70" s="3" t="str">
        <f>Z39</f>
        <v>27/28.02.2027.</v>
      </c>
      <c r="L70" s="30" t="s">
        <v>25</v>
      </c>
      <c r="M70" s="30"/>
      <c r="N70" s="30"/>
      <c r="O70" s="4"/>
      <c r="P70" s="2"/>
      <c r="Q70" s="1"/>
      <c r="R70" s="2"/>
      <c r="S70" s="3" t="str">
        <f>Z40</f>
        <v>06/07.03.2027.</v>
      </c>
      <c r="T70" s="30" t="s">
        <v>26</v>
      </c>
      <c r="U70" s="30"/>
      <c r="V70" s="30"/>
      <c r="W70" s="4"/>
      <c r="X70" s="2"/>
      <c r="Y70" s="1"/>
      <c r="Z70" s="1"/>
      <c r="AA70" s="1"/>
      <c r="AB70" s="1"/>
    </row>
    <row r="71" spans="1:28" ht="12.75" customHeight="1">
      <c r="A71" s="1"/>
      <c r="B71" s="5">
        <v>9</v>
      </c>
      <c r="C71" s="6" t="str">
        <f>AA13</f>
        <v>КК ПРИЈЕДОР СПАРТАК</v>
      </c>
      <c r="D71" s="6"/>
      <c r="E71" s="7" t="s">
        <v>6</v>
      </c>
      <c r="F71" s="8"/>
      <c r="G71" s="9" t="str">
        <f>AA18</f>
        <v>-</v>
      </c>
      <c r="H71" s="5">
        <v>14</v>
      </c>
      <c r="I71" s="1"/>
      <c r="J71" s="5">
        <v>14</v>
      </c>
      <c r="K71" s="9" t="str">
        <f>AA18</f>
        <v>-</v>
      </c>
      <c r="L71" s="6"/>
      <c r="M71" s="7" t="s">
        <v>6</v>
      </c>
      <c r="N71" s="8"/>
      <c r="O71" s="7" t="str">
        <f t="shared" ref="O71:O77" si="10">AA7</f>
        <v>КК БРАТУНАЦ</v>
      </c>
      <c r="P71" s="5">
        <v>3</v>
      </c>
      <c r="Q71" s="1"/>
      <c r="R71" s="5">
        <v>10</v>
      </c>
      <c r="S71" s="6" t="str">
        <f>AA14</f>
        <v>КК АКАДЕМАЦ NEO TOOLS</v>
      </c>
      <c r="T71" s="6"/>
      <c r="U71" s="7" t="s">
        <v>6</v>
      </c>
      <c r="V71" s="8"/>
      <c r="W71" s="9" t="str">
        <f>AA18</f>
        <v>-</v>
      </c>
      <c r="X71" s="5">
        <v>14</v>
      </c>
      <c r="Y71" s="1"/>
      <c r="Z71" s="1"/>
      <c r="AA71" s="1"/>
      <c r="AB71" s="1"/>
    </row>
    <row r="72" spans="1:28" ht="12.75" customHeight="1">
      <c r="A72" s="1"/>
      <c r="B72" s="5">
        <v>8</v>
      </c>
      <c r="C72" s="6" t="str">
        <f>AA12</f>
        <v>КК РОГАТИЦА</v>
      </c>
      <c r="D72" s="6"/>
      <c r="E72" s="7" t="s">
        <v>6</v>
      </c>
      <c r="F72" s="8"/>
      <c r="G72" s="7" t="str">
        <f>AA14</f>
        <v>КК АКАДЕМАЦ NEO TOOLS</v>
      </c>
      <c r="H72" s="5">
        <v>10</v>
      </c>
      <c r="I72" s="1"/>
      <c r="J72" s="5">
        <v>2</v>
      </c>
      <c r="K72" s="6" t="str">
        <f>AA6</f>
        <v>ОКК ЈАХОРИНА</v>
      </c>
      <c r="L72" s="6"/>
      <c r="M72" s="7" t="s">
        <v>6</v>
      </c>
      <c r="N72" s="8"/>
      <c r="O72" s="7" t="str">
        <f t="shared" si="10"/>
        <v>КК ВАРДА ХЕ</v>
      </c>
      <c r="P72" s="5">
        <v>4</v>
      </c>
      <c r="Q72" s="1"/>
      <c r="R72" s="5">
        <v>9</v>
      </c>
      <c r="S72" s="6" t="str">
        <f>AA13</f>
        <v>КК ПРИЈЕДОР СПАРТАК</v>
      </c>
      <c r="T72" s="6"/>
      <c r="U72" s="7" t="s">
        <v>6</v>
      </c>
      <c r="V72" s="8"/>
      <c r="W72" s="7" t="str">
        <f>AA15</f>
        <v>СКК СТУДЕНТ ИГОКЕА</v>
      </c>
      <c r="X72" s="5">
        <v>11</v>
      </c>
      <c r="Y72" s="1"/>
      <c r="Z72" s="1"/>
      <c r="AA72" s="1"/>
      <c r="AB72" s="1"/>
    </row>
    <row r="73" spans="1:28" ht="12.75" customHeight="1">
      <c r="A73" s="1"/>
      <c r="B73" s="5">
        <v>7</v>
      </c>
      <c r="C73" s="6" t="str">
        <f>AA11</f>
        <v>КК ПЛИВА</v>
      </c>
      <c r="D73" s="6"/>
      <c r="E73" s="7" t="s">
        <v>6</v>
      </c>
      <c r="F73" s="8"/>
      <c r="G73" s="7" t="str">
        <f>AA15</f>
        <v>СКК СТУДЕНТ ИГОКЕА</v>
      </c>
      <c r="H73" s="5">
        <v>11</v>
      </c>
      <c r="I73" s="1"/>
      <c r="J73" s="5">
        <v>1</v>
      </c>
      <c r="K73" s="6" t="str">
        <f>AA5</f>
        <v>КК СУТЈЕСКА</v>
      </c>
      <c r="L73" s="6"/>
      <c r="M73" s="7" t="s">
        <v>6</v>
      </c>
      <c r="N73" s="8"/>
      <c r="O73" s="7" t="str">
        <f t="shared" si="10"/>
        <v>КК РАДНИК БНБ</v>
      </c>
      <c r="P73" s="5">
        <v>5</v>
      </c>
      <c r="Q73" s="1"/>
      <c r="R73" s="5">
        <v>8</v>
      </c>
      <c r="S73" s="6" t="str">
        <f>AA12</f>
        <v>КК РОГАТИЦА</v>
      </c>
      <c r="T73" s="6"/>
      <c r="U73" s="7" t="s">
        <v>6</v>
      </c>
      <c r="V73" s="8"/>
      <c r="W73" s="7" t="str">
        <f>AA16</f>
        <v>КК СЛОБОДА 73</v>
      </c>
      <c r="X73" s="5">
        <v>12</v>
      </c>
      <c r="Y73" s="1"/>
      <c r="Z73" s="1"/>
      <c r="AA73" s="1"/>
      <c r="AB73" s="1"/>
    </row>
    <row r="74" spans="1:28" ht="12.75" customHeight="1">
      <c r="A74" s="1"/>
      <c r="B74" s="5">
        <v>6</v>
      </c>
      <c r="C74" s="6" t="str">
        <f>AA10</f>
        <v>КК ХЕО</v>
      </c>
      <c r="D74" s="6"/>
      <c r="E74" s="7" t="s">
        <v>6</v>
      </c>
      <c r="F74" s="8"/>
      <c r="G74" s="7" t="str">
        <f>AA16</f>
        <v>КК СЛОБОДА 73</v>
      </c>
      <c r="H74" s="5">
        <v>12</v>
      </c>
      <c r="I74" s="1"/>
      <c r="J74" s="5">
        <v>13</v>
      </c>
      <c r="K74" s="6" t="str">
        <f>AA17</f>
        <v>КК УНА</v>
      </c>
      <c r="L74" s="6"/>
      <c r="M74" s="7" t="s">
        <v>6</v>
      </c>
      <c r="N74" s="8"/>
      <c r="O74" s="7" t="str">
        <f t="shared" si="10"/>
        <v>КК ХЕО</v>
      </c>
      <c r="P74" s="5">
        <v>6</v>
      </c>
      <c r="Q74" s="1"/>
      <c r="R74" s="5">
        <v>7</v>
      </c>
      <c r="S74" s="6" t="str">
        <f>AA11</f>
        <v>КК ПЛИВА</v>
      </c>
      <c r="T74" s="6"/>
      <c r="U74" s="7" t="s">
        <v>6</v>
      </c>
      <c r="V74" s="8"/>
      <c r="W74" s="7" t="str">
        <f>AA17</f>
        <v>КК УНА</v>
      </c>
      <c r="X74" s="5">
        <v>13</v>
      </c>
      <c r="Y74" s="1"/>
      <c r="Z74" s="1"/>
      <c r="AA74" s="1"/>
      <c r="AB74" s="1"/>
    </row>
    <row r="75" spans="1:28" ht="12.75" customHeight="1">
      <c r="A75" s="1"/>
      <c r="B75" s="5">
        <v>5</v>
      </c>
      <c r="C75" s="6" t="str">
        <f>AA9</f>
        <v>КК РАДНИК БНБ</v>
      </c>
      <c r="D75" s="6"/>
      <c r="E75" s="7" t="s">
        <v>6</v>
      </c>
      <c r="F75" s="8"/>
      <c r="G75" s="7" t="str">
        <f>AA17</f>
        <v>КК УНА</v>
      </c>
      <c r="H75" s="5">
        <v>13</v>
      </c>
      <c r="I75" s="1"/>
      <c r="J75" s="5">
        <v>12</v>
      </c>
      <c r="K75" s="6" t="str">
        <f>AA16</f>
        <v>КК СЛОБОДА 73</v>
      </c>
      <c r="L75" s="6"/>
      <c r="M75" s="7" t="s">
        <v>6</v>
      </c>
      <c r="N75" s="8"/>
      <c r="O75" s="7" t="str">
        <f t="shared" si="10"/>
        <v>КК ПЛИВА</v>
      </c>
      <c r="P75" s="5">
        <v>7</v>
      </c>
      <c r="Q75" s="1"/>
      <c r="R75" s="5">
        <v>6</v>
      </c>
      <c r="S75" s="6" t="str">
        <f>AA10</f>
        <v>КК ХЕО</v>
      </c>
      <c r="T75" s="6"/>
      <c r="U75" s="7" t="s">
        <v>6</v>
      </c>
      <c r="V75" s="8"/>
      <c r="W75" s="7" t="str">
        <f>AA5</f>
        <v>КК СУТЈЕСКА</v>
      </c>
      <c r="X75" s="5">
        <v>1</v>
      </c>
      <c r="Y75" s="1"/>
      <c r="Z75" s="1"/>
      <c r="AA75" s="1"/>
      <c r="AB75" s="1"/>
    </row>
    <row r="76" spans="1:28" ht="12.75" customHeight="1">
      <c r="A76" s="1"/>
      <c r="B76" s="5">
        <v>4</v>
      </c>
      <c r="C76" s="6" t="str">
        <f>AA8</f>
        <v>КК ВАРДА ХЕ</v>
      </c>
      <c r="D76" s="6"/>
      <c r="E76" s="7" t="s">
        <v>6</v>
      </c>
      <c r="F76" s="8"/>
      <c r="G76" s="7" t="str">
        <f>AA5</f>
        <v>КК СУТЈЕСКА</v>
      </c>
      <c r="H76" s="5">
        <v>1</v>
      </c>
      <c r="I76" s="1"/>
      <c r="J76" s="5">
        <v>11</v>
      </c>
      <c r="K76" s="6" t="str">
        <f>AA15</f>
        <v>СКК СТУДЕНТ ИГОКЕА</v>
      </c>
      <c r="L76" s="6"/>
      <c r="M76" s="7" t="s">
        <v>6</v>
      </c>
      <c r="N76" s="8"/>
      <c r="O76" s="7" t="str">
        <f t="shared" si="10"/>
        <v>КК РОГАТИЦА</v>
      </c>
      <c r="P76" s="5">
        <v>8</v>
      </c>
      <c r="Q76" s="1"/>
      <c r="R76" s="5">
        <v>5</v>
      </c>
      <c r="S76" s="6" t="str">
        <f>AA9</f>
        <v>КК РАДНИК БНБ</v>
      </c>
      <c r="T76" s="6"/>
      <c r="U76" s="7" t="s">
        <v>6</v>
      </c>
      <c r="V76" s="8"/>
      <c r="W76" s="7" t="str">
        <f>AA6</f>
        <v>ОКК ЈАХОРИНА</v>
      </c>
      <c r="X76" s="5">
        <v>2</v>
      </c>
      <c r="Y76" s="1"/>
      <c r="Z76" s="1"/>
      <c r="AA76" s="1"/>
      <c r="AB76" s="1"/>
    </row>
    <row r="77" spans="1:28" ht="12.75" customHeight="1">
      <c r="A77" s="1"/>
      <c r="B77" s="5">
        <v>3</v>
      </c>
      <c r="C77" s="6" t="str">
        <f>AA7</f>
        <v>КК БРАТУНАЦ</v>
      </c>
      <c r="D77" s="6"/>
      <c r="E77" s="7" t="s">
        <v>6</v>
      </c>
      <c r="F77" s="8"/>
      <c r="G77" s="7" t="str">
        <f>AA6</f>
        <v>ОКК ЈАХОРИНА</v>
      </c>
      <c r="H77" s="5">
        <v>2</v>
      </c>
      <c r="I77" s="1"/>
      <c r="J77" s="5">
        <v>10</v>
      </c>
      <c r="K77" s="6" t="str">
        <f>AA14</f>
        <v>КК АКАДЕМАЦ NEO TOOLS</v>
      </c>
      <c r="L77" s="6"/>
      <c r="M77" s="7" t="s">
        <v>6</v>
      </c>
      <c r="N77" s="8"/>
      <c r="O77" s="7" t="str">
        <f t="shared" si="10"/>
        <v>КК ПРИЈЕДОР СПАРТАК</v>
      </c>
      <c r="P77" s="5">
        <v>9</v>
      </c>
      <c r="Q77" s="1"/>
      <c r="R77" s="5">
        <v>4</v>
      </c>
      <c r="S77" s="6" t="str">
        <f>AA8</f>
        <v>КК ВАРДА ХЕ</v>
      </c>
      <c r="T77" s="6"/>
      <c r="U77" s="7" t="s">
        <v>6</v>
      </c>
      <c r="V77" s="8"/>
      <c r="W77" s="7" t="str">
        <f>AA7</f>
        <v>КК БРАТУНАЦ</v>
      </c>
      <c r="X77" s="5">
        <v>3</v>
      </c>
      <c r="Y77" s="1"/>
      <c r="Z77" s="1"/>
      <c r="AA77" s="1"/>
      <c r="AB77" s="1"/>
    </row>
    <row r="78" spans="1:2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2.75" customHeight="1">
      <c r="A80" s="1"/>
      <c r="B80" s="2"/>
      <c r="C80" s="3" t="str">
        <f>Z41</f>
        <v>13/14.03.2027.</v>
      </c>
      <c r="D80" s="30" t="s">
        <v>27</v>
      </c>
      <c r="E80" s="30"/>
      <c r="F80" s="30"/>
      <c r="G80" s="4"/>
      <c r="H80" s="2"/>
      <c r="I80" s="1"/>
      <c r="J80" s="2"/>
      <c r="K80" s="3" t="str">
        <f>Z42</f>
        <v>20/21.03.2027.</v>
      </c>
      <c r="L80" s="30" t="s">
        <v>28</v>
      </c>
      <c r="M80" s="30"/>
      <c r="N80" s="30"/>
      <c r="O80" s="4"/>
      <c r="P80" s="2"/>
      <c r="Q80" s="1"/>
      <c r="R80" s="2"/>
      <c r="S80" s="3" t="str">
        <f>Z43</f>
        <v>27/28.03.2027.</v>
      </c>
      <c r="T80" s="30" t="s">
        <v>29</v>
      </c>
      <c r="U80" s="30"/>
      <c r="V80" s="30"/>
      <c r="W80" s="4"/>
      <c r="X80" s="2"/>
      <c r="Y80" s="1"/>
      <c r="Z80" s="1"/>
      <c r="AA80" s="1"/>
      <c r="AB80" s="1"/>
    </row>
    <row r="81" spans="1:28" ht="12.75" customHeight="1">
      <c r="A81" s="1"/>
      <c r="B81" s="5">
        <v>14</v>
      </c>
      <c r="C81" s="9" t="str">
        <f>AA18</f>
        <v>-</v>
      </c>
      <c r="D81" s="6"/>
      <c r="E81" s="7" t="s">
        <v>6</v>
      </c>
      <c r="F81" s="8"/>
      <c r="G81" s="7" t="str">
        <f t="shared" ref="G81:G87" si="11">AA8</f>
        <v>КК ВАРДА ХЕ</v>
      </c>
      <c r="H81" s="5">
        <v>4</v>
      </c>
      <c r="I81" s="1"/>
      <c r="J81" s="5">
        <v>11</v>
      </c>
      <c r="K81" s="6" t="str">
        <f>AA15</f>
        <v>СКК СТУДЕНТ ИГОКЕА</v>
      </c>
      <c r="L81" s="6"/>
      <c r="M81" s="7" t="s">
        <v>6</v>
      </c>
      <c r="N81" s="8"/>
      <c r="O81" s="9" t="str">
        <f>AA18</f>
        <v>-</v>
      </c>
      <c r="P81" s="5">
        <v>14</v>
      </c>
      <c r="Q81" s="1"/>
      <c r="R81" s="5">
        <v>14</v>
      </c>
      <c r="S81" s="9" t="str">
        <f>AA18</f>
        <v>-</v>
      </c>
      <c r="T81" s="6"/>
      <c r="U81" s="7" t="s">
        <v>6</v>
      </c>
      <c r="V81" s="8"/>
      <c r="W81" s="7" t="str">
        <f t="shared" ref="W81:W87" si="12">AA9</f>
        <v>КК РАДНИК БНБ</v>
      </c>
      <c r="X81" s="5">
        <v>5</v>
      </c>
      <c r="Y81" s="1"/>
      <c r="Z81" s="1"/>
      <c r="AA81" s="1"/>
      <c r="AB81" s="1"/>
    </row>
    <row r="82" spans="1:28" ht="12.75" customHeight="1">
      <c r="A82" s="1"/>
      <c r="B82" s="5">
        <v>3</v>
      </c>
      <c r="C82" s="6" t="str">
        <f>AA7</f>
        <v>КК БРАТУНАЦ</v>
      </c>
      <c r="D82" s="6"/>
      <c r="E82" s="7" t="s">
        <v>6</v>
      </c>
      <c r="F82" s="8"/>
      <c r="G82" s="7" t="str">
        <f t="shared" si="11"/>
        <v>КК РАДНИК БНБ</v>
      </c>
      <c r="H82" s="5">
        <v>5</v>
      </c>
      <c r="I82" s="1"/>
      <c r="J82" s="5">
        <v>10</v>
      </c>
      <c r="K82" s="6" t="str">
        <f>AA14</f>
        <v>КК АКАДЕМАЦ NEO TOOLS</v>
      </c>
      <c r="L82" s="6"/>
      <c r="M82" s="7" t="s">
        <v>6</v>
      </c>
      <c r="N82" s="8"/>
      <c r="O82" s="7" t="str">
        <f>AA16</f>
        <v>КК СЛОБОДА 73</v>
      </c>
      <c r="P82" s="5">
        <v>12</v>
      </c>
      <c r="Q82" s="1"/>
      <c r="R82" s="5">
        <v>4</v>
      </c>
      <c r="S82" s="6" t="str">
        <f>AA8</f>
        <v>КК ВАРДА ХЕ</v>
      </c>
      <c r="T82" s="6"/>
      <c r="U82" s="7" t="s">
        <v>6</v>
      </c>
      <c r="V82" s="8"/>
      <c r="W82" s="7" t="str">
        <f t="shared" si="12"/>
        <v>КК ХЕО</v>
      </c>
      <c r="X82" s="5">
        <v>6</v>
      </c>
      <c r="Y82" s="1"/>
      <c r="Z82" s="1"/>
      <c r="AA82" s="1"/>
      <c r="AB82" s="1"/>
    </row>
    <row r="83" spans="1:28" ht="12.75" customHeight="1">
      <c r="A83" s="1"/>
      <c r="B83" s="5">
        <v>2</v>
      </c>
      <c r="C83" s="6" t="str">
        <f>AA6</f>
        <v>ОКК ЈАХОРИНА</v>
      </c>
      <c r="D83" s="6"/>
      <c r="E83" s="7" t="s">
        <v>6</v>
      </c>
      <c r="F83" s="8"/>
      <c r="G83" s="7" t="str">
        <f t="shared" si="11"/>
        <v>КК ХЕО</v>
      </c>
      <c r="H83" s="5">
        <v>6</v>
      </c>
      <c r="I83" s="1"/>
      <c r="J83" s="5">
        <v>9</v>
      </c>
      <c r="K83" s="6" t="str">
        <f>AA13</f>
        <v>КК ПРИЈЕДОР СПАРТАК</v>
      </c>
      <c r="L83" s="6"/>
      <c r="M83" s="7" t="s">
        <v>6</v>
      </c>
      <c r="N83" s="8"/>
      <c r="O83" s="7" t="str">
        <f>AA17</f>
        <v>КК УНА</v>
      </c>
      <c r="P83" s="5">
        <v>13</v>
      </c>
      <c r="Q83" s="1"/>
      <c r="R83" s="5">
        <v>3</v>
      </c>
      <c r="S83" s="6" t="str">
        <f>AA7</f>
        <v>КК БРАТУНАЦ</v>
      </c>
      <c r="T83" s="6"/>
      <c r="U83" s="7" t="s">
        <v>6</v>
      </c>
      <c r="V83" s="8"/>
      <c r="W83" s="7" t="str">
        <f t="shared" si="12"/>
        <v>КК ПЛИВА</v>
      </c>
      <c r="X83" s="5">
        <v>7</v>
      </c>
      <c r="Y83" s="1"/>
      <c r="Z83" s="1"/>
      <c r="AA83" s="1"/>
      <c r="AB83" s="1"/>
    </row>
    <row r="84" spans="1:28" ht="12.75" customHeight="1">
      <c r="A84" s="1"/>
      <c r="B84" s="5">
        <v>1</v>
      </c>
      <c r="C84" s="6" t="str">
        <f>AA5</f>
        <v>КК СУТЈЕСКА</v>
      </c>
      <c r="D84" s="6"/>
      <c r="E84" s="7" t="s">
        <v>6</v>
      </c>
      <c r="F84" s="8"/>
      <c r="G84" s="7" t="str">
        <f t="shared" si="11"/>
        <v>КК ПЛИВА</v>
      </c>
      <c r="H84" s="5">
        <v>7</v>
      </c>
      <c r="I84" s="1"/>
      <c r="J84" s="5">
        <v>8</v>
      </c>
      <c r="K84" s="6" t="str">
        <f>AA12</f>
        <v>КК РОГАТИЦА</v>
      </c>
      <c r="L84" s="6"/>
      <c r="M84" s="7" t="s">
        <v>6</v>
      </c>
      <c r="N84" s="8"/>
      <c r="O84" s="7" t="str">
        <f>AA5</f>
        <v>КК СУТЈЕСКА</v>
      </c>
      <c r="P84" s="5">
        <v>1</v>
      </c>
      <c r="Q84" s="1"/>
      <c r="R84" s="5">
        <v>2</v>
      </c>
      <c r="S84" s="6" t="str">
        <f>AA6</f>
        <v>ОКК ЈАХОРИНА</v>
      </c>
      <c r="T84" s="6"/>
      <c r="U84" s="7" t="s">
        <v>6</v>
      </c>
      <c r="V84" s="8"/>
      <c r="W84" s="7" t="str">
        <f t="shared" si="12"/>
        <v>КК РОГАТИЦА</v>
      </c>
      <c r="X84" s="5">
        <v>8</v>
      </c>
      <c r="Y84" s="1"/>
      <c r="Z84" s="1"/>
      <c r="AA84" s="1"/>
      <c r="AB84" s="1"/>
    </row>
    <row r="85" spans="1:28" ht="12.75" customHeight="1">
      <c r="A85" s="1"/>
      <c r="B85" s="5">
        <v>13</v>
      </c>
      <c r="C85" s="6" t="str">
        <f>AA17</f>
        <v>КК УНА</v>
      </c>
      <c r="D85" s="6"/>
      <c r="E85" s="7" t="s">
        <v>6</v>
      </c>
      <c r="F85" s="8"/>
      <c r="G85" s="7" t="str">
        <f t="shared" si="11"/>
        <v>КК РОГАТИЦА</v>
      </c>
      <c r="H85" s="5">
        <v>8</v>
      </c>
      <c r="I85" s="1"/>
      <c r="J85" s="5">
        <v>7</v>
      </c>
      <c r="K85" s="6" t="str">
        <f>AA11</f>
        <v>КК ПЛИВА</v>
      </c>
      <c r="L85" s="6"/>
      <c r="M85" s="7" t="s">
        <v>6</v>
      </c>
      <c r="N85" s="8"/>
      <c r="O85" s="7" t="str">
        <f>AA6</f>
        <v>ОКК ЈАХОРИНА</v>
      </c>
      <c r="P85" s="5">
        <v>2</v>
      </c>
      <c r="Q85" s="1"/>
      <c r="R85" s="5">
        <v>1</v>
      </c>
      <c r="S85" s="6" t="str">
        <f>AA5</f>
        <v>КК СУТЈЕСКА</v>
      </c>
      <c r="T85" s="6"/>
      <c r="U85" s="7" t="s">
        <v>6</v>
      </c>
      <c r="V85" s="8"/>
      <c r="W85" s="7" t="str">
        <f t="shared" si="12"/>
        <v>КК ПРИЈЕДОР СПАРТАК</v>
      </c>
      <c r="X85" s="5">
        <v>9</v>
      </c>
      <c r="Y85" s="1"/>
      <c r="Z85" s="1"/>
      <c r="AA85" s="1"/>
      <c r="AB85" s="1"/>
    </row>
    <row r="86" spans="1:28" ht="12.75" customHeight="1">
      <c r="A86" s="1"/>
      <c r="B86" s="5">
        <v>12</v>
      </c>
      <c r="C86" s="6" t="str">
        <f>AA16</f>
        <v>КК СЛОБОДА 73</v>
      </c>
      <c r="D86" s="6"/>
      <c r="E86" s="7" t="s">
        <v>6</v>
      </c>
      <c r="F86" s="8"/>
      <c r="G86" s="7" t="str">
        <f t="shared" si="11"/>
        <v>КК ПРИЈЕДОР СПАРТАК</v>
      </c>
      <c r="H86" s="5">
        <v>9</v>
      </c>
      <c r="I86" s="1"/>
      <c r="J86" s="5">
        <v>6</v>
      </c>
      <c r="K86" s="6" t="str">
        <f>AA10</f>
        <v>КК ХЕО</v>
      </c>
      <c r="L86" s="6"/>
      <c r="M86" s="7" t="s">
        <v>6</v>
      </c>
      <c r="N86" s="8"/>
      <c r="O86" s="7" t="str">
        <f>AA7</f>
        <v>КК БРАТУНАЦ</v>
      </c>
      <c r="P86" s="5">
        <v>3</v>
      </c>
      <c r="Q86" s="1"/>
      <c r="R86" s="5">
        <v>13</v>
      </c>
      <c r="S86" s="6" t="str">
        <f>AA17</f>
        <v>КК УНА</v>
      </c>
      <c r="T86" s="6"/>
      <c r="U86" s="7" t="s">
        <v>6</v>
      </c>
      <c r="V86" s="8"/>
      <c r="W86" s="7" t="str">
        <f t="shared" si="12"/>
        <v>КК АКАДЕМАЦ NEO TOOLS</v>
      </c>
      <c r="X86" s="5">
        <v>10</v>
      </c>
      <c r="Y86" s="1"/>
      <c r="Z86" s="1"/>
      <c r="AA86" s="1"/>
      <c r="AB86" s="1"/>
    </row>
    <row r="87" spans="1:28" ht="12.75" customHeight="1">
      <c r="A87" s="1"/>
      <c r="B87" s="5">
        <v>11</v>
      </c>
      <c r="C87" s="6" t="str">
        <f>AA15</f>
        <v>СКК СТУДЕНТ ИГОКЕА</v>
      </c>
      <c r="D87" s="6"/>
      <c r="E87" s="7" t="s">
        <v>6</v>
      </c>
      <c r="F87" s="8"/>
      <c r="G87" s="7" t="str">
        <f t="shared" si="11"/>
        <v>КК АКАДЕМАЦ NEO TOOLS</v>
      </c>
      <c r="H87" s="5">
        <v>10</v>
      </c>
      <c r="I87" s="1"/>
      <c r="J87" s="5">
        <v>5</v>
      </c>
      <c r="K87" s="6" t="str">
        <f>AA9</f>
        <v>КК РАДНИК БНБ</v>
      </c>
      <c r="L87" s="6"/>
      <c r="M87" s="7" t="s">
        <v>6</v>
      </c>
      <c r="N87" s="8"/>
      <c r="O87" s="7" t="str">
        <f>AA8</f>
        <v>КК ВАРДА ХЕ</v>
      </c>
      <c r="P87" s="5">
        <v>4</v>
      </c>
      <c r="Q87" s="1"/>
      <c r="R87" s="5">
        <v>12</v>
      </c>
      <c r="S87" s="6" t="str">
        <f>AA16</f>
        <v>КК СЛОБОДА 73</v>
      </c>
      <c r="T87" s="6"/>
      <c r="U87" s="7" t="s">
        <v>6</v>
      </c>
      <c r="V87" s="8"/>
      <c r="W87" s="7" t="str">
        <f t="shared" si="12"/>
        <v>СКК СТУДЕНТ ИГОКЕА</v>
      </c>
      <c r="X87" s="5">
        <v>11</v>
      </c>
      <c r="Y87" s="1"/>
      <c r="Z87" s="1"/>
      <c r="AA87" s="1"/>
      <c r="AB87" s="1"/>
    </row>
    <row r="88" spans="1:2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2.75" customHeight="1">
      <c r="A89" s="1"/>
      <c r="B89" s="2"/>
      <c r="C89" s="3" t="str">
        <f>Z44</f>
        <v>03/04.04.2027.</v>
      </c>
      <c r="D89" s="30" t="s">
        <v>30</v>
      </c>
      <c r="E89" s="30"/>
      <c r="F89" s="30"/>
      <c r="G89" s="4"/>
      <c r="H89" s="2"/>
      <c r="I89" s="1"/>
      <c r="J89" s="2"/>
      <c r="K89" s="3" t="str">
        <f>Z45</f>
        <v xml:space="preserve">10/11.04.2027. </v>
      </c>
      <c r="L89" s="30" t="s">
        <v>31</v>
      </c>
      <c r="M89" s="30"/>
      <c r="N89" s="30"/>
      <c r="O89" s="4"/>
      <c r="P89" s="2"/>
      <c r="Q89" s="1"/>
      <c r="R89" s="2"/>
      <c r="S89" s="3" t="str">
        <f>Z46</f>
        <v>17/18.04.2027.</v>
      </c>
      <c r="T89" s="30" t="s">
        <v>32</v>
      </c>
      <c r="U89" s="30"/>
      <c r="V89" s="30"/>
      <c r="W89" s="4"/>
      <c r="X89" s="2"/>
      <c r="Y89" s="1"/>
      <c r="Z89" s="1"/>
      <c r="AA89" s="1"/>
      <c r="AB89" s="1"/>
    </row>
    <row r="90" spans="1:28" ht="12.75" customHeight="1">
      <c r="A90" s="1"/>
      <c r="B90" s="5">
        <v>12</v>
      </c>
      <c r="C90" s="6" t="str">
        <f>AA16</f>
        <v>КК СЛОБОДА 73</v>
      </c>
      <c r="D90" s="6"/>
      <c r="E90" s="7" t="s">
        <v>6</v>
      </c>
      <c r="F90" s="8"/>
      <c r="G90" s="9" t="str">
        <f>AA18</f>
        <v>-</v>
      </c>
      <c r="H90" s="5">
        <v>14</v>
      </c>
      <c r="I90" s="1"/>
      <c r="J90" s="5">
        <v>14</v>
      </c>
      <c r="K90" s="9" t="str">
        <f>AA18</f>
        <v>-</v>
      </c>
      <c r="L90" s="6"/>
      <c r="M90" s="7" t="s">
        <v>6</v>
      </c>
      <c r="N90" s="8"/>
      <c r="O90" s="7" t="str">
        <f t="shared" ref="O90:O96" si="13">AA10</f>
        <v>КК ХЕО</v>
      </c>
      <c r="P90" s="5">
        <v>6</v>
      </c>
      <c r="Q90" s="1"/>
      <c r="R90" s="5">
        <v>13</v>
      </c>
      <c r="S90" s="6" t="str">
        <f>AA17</f>
        <v>КК УНА</v>
      </c>
      <c r="T90" s="6"/>
      <c r="U90" s="7" t="s">
        <v>6</v>
      </c>
      <c r="V90" s="8"/>
      <c r="W90" s="9" t="str">
        <f>AA18</f>
        <v>-</v>
      </c>
      <c r="X90" s="5">
        <v>14</v>
      </c>
      <c r="Y90" s="1"/>
      <c r="Z90" s="1"/>
      <c r="AA90" s="1"/>
      <c r="AB90" s="1"/>
    </row>
    <row r="91" spans="1:28" ht="12.75" customHeight="1">
      <c r="A91" s="1"/>
      <c r="B91" s="5">
        <v>11</v>
      </c>
      <c r="C91" s="6" t="str">
        <f>AA15</f>
        <v>СКК СТУДЕНТ ИГОКЕА</v>
      </c>
      <c r="D91" s="6"/>
      <c r="E91" s="7" t="s">
        <v>6</v>
      </c>
      <c r="F91" s="8"/>
      <c r="G91" s="7" t="str">
        <f>AA17</f>
        <v>КК УНА</v>
      </c>
      <c r="H91" s="5">
        <v>13</v>
      </c>
      <c r="I91" s="1"/>
      <c r="J91" s="5">
        <v>5</v>
      </c>
      <c r="K91" s="6" t="str">
        <f>AA9</f>
        <v>КК РАДНИК БНБ</v>
      </c>
      <c r="L91" s="6"/>
      <c r="M91" s="7" t="s">
        <v>6</v>
      </c>
      <c r="N91" s="8"/>
      <c r="O91" s="7" t="str">
        <f t="shared" si="13"/>
        <v>КК ПЛИВА</v>
      </c>
      <c r="P91" s="5">
        <v>7</v>
      </c>
      <c r="Q91" s="1"/>
      <c r="R91" s="5">
        <v>12</v>
      </c>
      <c r="S91" s="6" t="str">
        <f>AA16</f>
        <v>КК СЛОБОДА 73</v>
      </c>
      <c r="T91" s="6"/>
      <c r="U91" s="7" t="s">
        <v>6</v>
      </c>
      <c r="V91" s="8"/>
      <c r="W91" s="7" t="str">
        <f t="shared" ref="W91:W96" si="14">AA5</f>
        <v>КК СУТЈЕСКА</v>
      </c>
      <c r="X91" s="5">
        <v>1</v>
      </c>
      <c r="Y91" s="1"/>
      <c r="Z91" s="1"/>
      <c r="AA91" s="1"/>
      <c r="AB91" s="1"/>
    </row>
    <row r="92" spans="1:28" ht="12.75" customHeight="1">
      <c r="A92" s="1"/>
      <c r="B92" s="5">
        <v>10</v>
      </c>
      <c r="C92" s="6" t="str">
        <f>AA14</f>
        <v>КК АКАДЕМАЦ NEO TOOLS</v>
      </c>
      <c r="D92" s="6"/>
      <c r="E92" s="7" t="s">
        <v>6</v>
      </c>
      <c r="F92" s="8"/>
      <c r="G92" s="7" t="str">
        <f>AA5</f>
        <v>КК СУТЈЕСКА</v>
      </c>
      <c r="H92" s="5">
        <v>1</v>
      </c>
      <c r="I92" s="1"/>
      <c r="J92" s="5">
        <v>4</v>
      </c>
      <c r="K92" s="6" t="str">
        <f>AA8</f>
        <v>КК ВАРДА ХЕ</v>
      </c>
      <c r="L92" s="6"/>
      <c r="M92" s="7" t="s">
        <v>6</v>
      </c>
      <c r="N92" s="8"/>
      <c r="O92" s="7" t="str">
        <f t="shared" si="13"/>
        <v>КК РОГАТИЦА</v>
      </c>
      <c r="P92" s="5">
        <v>8</v>
      </c>
      <c r="Q92" s="1"/>
      <c r="R92" s="5">
        <v>11</v>
      </c>
      <c r="S92" s="6" t="str">
        <f>AA15</f>
        <v>СКК СТУДЕНТ ИГОКЕА</v>
      </c>
      <c r="T92" s="6"/>
      <c r="U92" s="7" t="s">
        <v>6</v>
      </c>
      <c r="V92" s="8"/>
      <c r="W92" s="7" t="str">
        <f t="shared" si="14"/>
        <v>ОКК ЈАХОРИНА</v>
      </c>
      <c r="X92" s="5">
        <v>2</v>
      </c>
      <c r="Y92" s="1"/>
      <c r="Z92" s="1"/>
      <c r="AA92" s="1"/>
      <c r="AB92" s="1"/>
    </row>
    <row r="93" spans="1:28" ht="12.75" customHeight="1">
      <c r="A93" s="1"/>
      <c r="B93" s="5">
        <v>9</v>
      </c>
      <c r="C93" s="6" t="str">
        <f>AA13</f>
        <v>КК ПРИЈЕДОР СПАРТАК</v>
      </c>
      <c r="D93" s="6"/>
      <c r="E93" s="7" t="s">
        <v>6</v>
      </c>
      <c r="F93" s="8"/>
      <c r="G93" s="7" t="str">
        <f>AA6</f>
        <v>ОКК ЈАХОРИНА</v>
      </c>
      <c r="H93" s="5">
        <v>2</v>
      </c>
      <c r="I93" s="1"/>
      <c r="J93" s="5">
        <v>3</v>
      </c>
      <c r="K93" s="6" t="str">
        <f>AA7</f>
        <v>КК БРАТУНАЦ</v>
      </c>
      <c r="L93" s="6"/>
      <c r="M93" s="7" t="s">
        <v>6</v>
      </c>
      <c r="N93" s="8"/>
      <c r="O93" s="7" t="str">
        <f t="shared" si="13"/>
        <v>КК ПРИЈЕДОР СПАРТАК</v>
      </c>
      <c r="P93" s="5">
        <v>9</v>
      </c>
      <c r="Q93" s="1"/>
      <c r="R93" s="5">
        <v>10</v>
      </c>
      <c r="S93" s="6" t="str">
        <f>AA14</f>
        <v>КК АКАДЕМАЦ NEO TOOLS</v>
      </c>
      <c r="T93" s="6"/>
      <c r="U93" s="7" t="s">
        <v>6</v>
      </c>
      <c r="V93" s="8"/>
      <c r="W93" s="7" t="str">
        <f t="shared" si="14"/>
        <v>КК БРАТУНАЦ</v>
      </c>
      <c r="X93" s="5">
        <v>3</v>
      </c>
      <c r="Y93" s="1"/>
      <c r="Z93" s="1"/>
      <c r="AA93" s="1"/>
      <c r="AB93" s="1"/>
    </row>
    <row r="94" spans="1:28" ht="12.75" customHeight="1">
      <c r="A94" s="1"/>
      <c r="B94" s="5">
        <v>8</v>
      </c>
      <c r="C94" s="6" t="str">
        <f>AA12</f>
        <v>КК РОГАТИЦА</v>
      </c>
      <c r="D94" s="6"/>
      <c r="E94" s="7" t="s">
        <v>6</v>
      </c>
      <c r="F94" s="8"/>
      <c r="G94" s="7" t="str">
        <f>AA7</f>
        <v>КК БРАТУНАЦ</v>
      </c>
      <c r="H94" s="5">
        <v>3</v>
      </c>
      <c r="I94" s="1"/>
      <c r="J94" s="5">
        <v>2</v>
      </c>
      <c r="K94" s="6" t="str">
        <f>AA6</f>
        <v>ОКК ЈАХОРИНА</v>
      </c>
      <c r="L94" s="6"/>
      <c r="M94" s="7" t="s">
        <v>6</v>
      </c>
      <c r="N94" s="8"/>
      <c r="O94" s="7" t="str">
        <f t="shared" si="13"/>
        <v>КК АКАДЕМАЦ NEO TOOLS</v>
      </c>
      <c r="P94" s="5">
        <v>10</v>
      </c>
      <c r="Q94" s="1"/>
      <c r="R94" s="5">
        <v>9</v>
      </c>
      <c r="S94" s="6" t="str">
        <f>AA13</f>
        <v>КК ПРИЈЕДОР СПАРТАК</v>
      </c>
      <c r="T94" s="6"/>
      <c r="U94" s="7" t="s">
        <v>6</v>
      </c>
      <c r="V94" s="8"/>
      <c r="W94" s="7" t="str">
        <f t="shared" si="14"/>
        <v>КК ВАРДА ХЕ</v>
      </c>
      <c r="X94" s="5">
        <v>4</v>
      </c>
      <c r="Y94" s="1"/>
      <c r="Z94" s="1"/>
      <c r="AA94" s="1"/>
      <c r="AB94" s="1"/>
    </row>
    <row r="95" spans="1:28" ht="12.75" customHeight="1">
      <c r="A95" s="1"/>
      <c r="B95" s="5">
        <v>7</v>
      </c>
      <c r="C95" s="6" t="str">
        <f>AA11</f>
        <v>КК ПЛИВА</v>
      </c>
      <c r="D95" s="6"/>
      <c r="E95" s="7" t="s">
        <v>6</v>
      </c>
      <c r="F95" s="8"/>
      <c r="G95" s="7" t="str">
        <f>AA8</f>
        <v>КК ВАРДА ХЕ</v>
      </c>
      <c r="H95" s="5">
        <v>4</v>
      </c>
      <c r="I95" s="1"/>
      <c r="J95" s="5">
        <v>1</v>
      </c>
      <c r="K95" s="6" t="str">
        <f>AA5</f>
        <v>КК СУТЈЕСКА</v>
      </c>
      <c r="L95" s="6"/>
      <c r="M95" s="7" t="s">
        <v>6</v>
      </c>
      <c r="N95" s="8"/>
      <c r="O95" s="7" t="str">
        <f t="shared" si="13"/>
        <v>СКК СТУДЕНТ ИГОКЕА</v>
      </c>
      <c r="P95" s="5">
        <v>11</v>
      </c>
      <c r="Q95" s="1"/>
      <c r="R95" s="5">
        <v>8</v>
      </c>
      <c r="S95" s="6" t="str">
        <f>AA12</f>
        <v>КК РОГАТИЦА</v>
      </c>
      <c r="T95" s="6"/>
      <c r="U95" s="7" t="s">
        <v>6</v>
      </c>
      <c r="V95" s="8"/>
      <c r="W95" s="7" t="str">
        <f t="shared" si="14"/>
        <v>КК РАДНИК БНБ</v>
      </c>
      <c r="X95" s="5">
        <v>5</v>
      </c>
      <c r="Y95" s="1"/>
      <c r="Z95" s="1"/>
      <c r="AA95" s="1"/>
      <c r="AB95" s="1"/>
    </row>
    <row r="96" spans="1:28" ht="12.75" customHeight="1">
      <c r="A96" s="1"/>
      <c r="B96" s="5">
        <v>6</v>
      </c>
      <c r="C96" s="6" t="str">
        <f>AA10</f>
        <v>КК ХЕО</v>
      </c>
      <c r="D96" s="6"/>
      <c r="E96" s="7" t="s">
        <v>6</v>
      </c>
      <c r="F96" s="8"/>
      <c r="G96" s="7" t="str">
        <f>AA9</f>
        <v>КК РАДНИК БНБ</v>
      </c>
      <c r="H96" s="5">
        <v>5</v>
      </c>
      <c r="I96" s="1"/>
      <c r="J96" s="5">
        <v>13</v>
      </c>
      <c r="K96" s="6" t="str">
        <f>AA17</f>
        <v>КК УНА</v>
      </c>
      <c r="L96" s="6"/>
      <c r="M96" s="7" t="s">
        <v>6</v>
      </c>
      <c r="N96" s="8"/>
      <c r="O96" s="7" t="str">
        <f t="shared" si="13"/>
        <v>КК СЛОБОДА 73</v>
      </c>
      <c r="P96" s="5">
        <v>12</v>
      </c>
      <c r="Q96" s="1"/>
      <c r="R96" s="5">
        <v>7</v>
      </c>
      <c r="S96" s="6" t="str">
        <f>AA11</f>
        <v>КК ПЛИВА</v>
      </c>
      <c r="T96" s="6"/>
      <c r="U96" s="7" t="s">
        <v>6</v>
      </c>
      <c r="V96" s="8"/>
      <c r="W96" s="7" t="str">
        <f t="shared" si="14"/>
        <v>КК ХЕО</v>
      </c>
      <c r="X96" s="5">
        <v>6</v>
      </c>
      <c r="Y96" s="1"/>
      <c r="Z96" s="1"/>
      <c r="AA96" s="1"/>
      <c r="AB96" s="1"/>
    </row>
    <row r="97" spans="1:28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2.75" customHeight="1">
      <c r="A99" s="1"/>
      <c r="B99" s="2"/>
      <c r="C99" s="3" t="str">
        <f>Z47</f>
        <v>24/25.04.2027.</v>
      </c>
      <c r="D99" s="30" t="s">
        <v>33</v>
      </c>
      <c r="E99" s="30"/>
      <c r="F99" s="30"/>
      <c r="G99" s="4"/>
      <c r="H99" s="2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2.75" customHeight="1">
      <c r="A100" s="1"/>
      <c r="B100" s="5">
        <v>14</v>
      </c>
      <c r="C100" s="9" t="str">
        <f>AA18</f>
        <v>-</v>
      </c>
      <c r="D100" s="6"/>
      <c r="E100" s="7" t="s">
        <v>6</v>
      </c>
      <c r="F100" s="8"/>
      <c r="G100" s="7" t="str">
        <f t="shared" ref="G100:G106" si="15">AA11</f>
        <v>КК ПЛИВА</v>
      </c>
      <c r="H100" s="5">
        <v>7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2.75" customHeight="1">
      <c r="A101" s="1"/>
      <c r="B101" s="5">
        <v>6</v>
      </c>
      <c r="C101" s="6" t="str">
        <f>AA10</f>
        <v>КК ХЕО</v>
      </c>
      <c r="D101" s="6"/>
      <c r="E101" s="7" t="s">
        <v>6</v>
      </c>
      <c r="F101" s="8"/>
      <c r="G101" s="7" t="str">
        <f t="shared" si="15"/>
        <v>КК РОГАТИЦА</v>
      </c>
      <c r="H101" s="5">
        <v>8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2.75" customHeight="1">
      <c r="A102" s="1"/>
      <c r="B102" s="5">
        <v>5</v>
      </c>
      <c r="C102" s="6" t="str">
        <f>AA9</f>
        <v>КК РАДНИК БНБ</v>
      </c>
      <c r="D102" s="6"/>
      <c r="E102" s="7" t="s">
        <v>6</v>
      </c>
      <c r="F102" s="8"/>
      <c r="G102" s="7" t="str">
        <f t="shared" si="15"/>
        <v>КК ПРИЈЕДОР СПАРТАК</v>
      </c>
      <c r="H102" s="5">
        <v>9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2.75" customHeight="1">
      <c r="A103" s="1"/>
      <c r="B103" s="5">
        <v>4</v>
      </c>
      <c r="C103" s="6" t="str">
        <f>AA8</f>
        <v>КК ВАРДА ХЕ</v>
      </c>
      <c r="D103" s="6"/>
      <c r="E103" s="7" t="s">
        <v>6</v>
      </c>
      <c r="F103" s="8"/>
      <c r="G103" s="7" t="str">
        <f t="shared" si="15"/>
        <v>КК АКАДЕМАЦ NEO TOOLS</v>
      </c>
      <c r="H103" s="5">
        <v>10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2.75" customHeight="1">
      <c r="A104" s="1"/>
      <c r="B104" s="5">
        <v>3</v>
      </c>
      <c r="C104" s="6" t="str">
        <f>AA7</f>
        <v>КК БРАТУНАЦ</v>
      </c>
      <c r="D104" s="6"/>
      <c r="E104" s="7" t="s">
        <v>6</v>
      </c>
      <c r="F104" s="8"/>
      <c r="G104" s="7" t="str">
        <f t="shared" si="15"/>
        <v>СКК СТУДЕНТ ИГОКЕА</v>
      </c>
      <c r="H104" s="5">
        <v>11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2.75" customHeight="1">
      <c r="A105" s="1"/>
      <c r="B105" s="5">
        <v>2</v>
      </c>
      <c r="C105" s="6" t="str">
        <f>AA6</f>
        <v>ОКК ЈАХОРИНА</v>
      </c>
      <c r="D105" s="6"/>
      <c r="E105" s="7" t="s">
        <v>6</v>
      </c>
      <c r="F105" s="8"/>
      <c r="G105" s="7" t="str">
        <f t="shared" si="15"/>
        <v>КК СЛОБОДА 73</v>
      </c>
      <c r="H105" s="5">
        <v>12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2.75" customHeight="1">
      <c r="A106" s="1"/>
      <c r="B106" s="5">
        <v>1</v>
      </c>
      <c r="C106" s="6" t="str">
        <f>AA5</f>
        <v>КК СУТЈЕСКА</v>
      </c>
      <c r="D106" s="6"/>
      <c r="E106" s="7" t="s">
        <v>6</v>
      </c>
      <c r="F106" s="8"/>
      <c r="G106" s="7" t="str">
        <f t="shared" si="15"/>
        <v>КК УНА</v>
      </c>
      <c r="H106" s="5">
        <v>13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</sheetData>
  <mergeCells count="45">
    <mergeCell ref="D89:F89"/>
    <mergeCell ref="L89:N89"/>
    <mergeCell ref="T89:V89"/>
    <mergeCell ref="D99:F99"/>
    <mergeCell ref="D70:F70"/>
    <mergeCell ref="L70:N70"/>
    <mergeCell ref="T70:V70"/>
    <mergeCell ref="D80:F80"/>
    <mergeCell ref="L80:N80"/>
    <mergeCell ref="T80:V80"/>
    <mergeCell ref="L34:N34"/>
    <mergeCell ref="T34:V34"/>
    <mergeCell ref="D44:F44"/>
    <mergeCell ref="K58:O58"/>
    <mergeCell ref="D60:F60"/>
    <mergeCell ref="L60:N60"/>
    <mergeCell ref="T60:V60"/>
    <mergeCell ref="AA16:AB16"/>
    <mergeCell ref="AA17:AB17"/>
    <mergeCell ref="AA18:AB18"/>
    <mergeCell ref="Z20:AB20"/>
    <mergeCell ref="D24:F24"/>
    <mergeCell ref="L24:N24"/>
    <mergeCell ref="T24:V24"/>
    <mergeCell ref="D14:F14"/>
    <mergeCell ref="L14:N14"/>
    <mergeCell ref="T14:V14"/>
    <mergeCell ref="AA14:AB14"/>
    <mergeCell ref="AA15:AB15"/>
    <mergeCell ref="AA5:AB5"/>
    <mergeCell ref="AA6:AB6"/>
    <mergeCell ref="AA7:AB7"/>
    <mergeCell ref="D34:F34"/>
    <mergeCell ref="D2:V2"/>
    <mergeCell ref="Z3:AB3"/>
    <mergeCell ref="D4:F4"/>
    <mergeCell ref="L4:N4"/>
    <mergeCell ref="T4:V4"/>
    <mergeCell ref="AA4:AB4"/>
    <mergeCell ref="AA8:AB8"/>
    <mergeCell ref="AA9:AB9"/>
    <mergeCell ref="AA10:AB10"/>
    <mergeCell ref="AA11:AB11"/>
    <mergeCell ref="AA12:AB12"/>
    <mergeCell ref="AA13:AB13"/>
  </mergeCells>
  <pageMargins left="0.23622047244094491" right="0.23622047244094491" top="0.74803149606299213" bottom="0.74803149606299213" header="0.31496062992125984" footer="0.31496062992125984"/>
  <pageSetup paperSize="9" scale="5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Vladimir Zeljkić</dc:creator>
  <cp:lastModifiedBy>Asus</cp:lastModifiedBy>
  <cp:lastPrinted>2026-10-03T05:06:17Z</cp:lastPrinted>
  <dcterms:created xsi:type="dcterms:W3CDTF">2026-10-03T08:11:35Z</dcterms:created>
  <dcterms:modified xsi:type="dcterms:W3CDTF">2026-10-07T07:27:25Z</dcterms:modified>
</cp:coreProperties>
</file>