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КСРС 2026\"/>
    </mc:Choice>
  </mc:AlternateContent>
  <xr:revisionPtr revIDLastSave="0" documentId="13_ncr:1_{BD9ABD46-0B48-4F82-826E-34E1C8FED7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žen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0" i="8" l="1"/>
  <c r="K40" i="8"/>
  <c r="G40" i="8"/>
  <c r="C40" i="8"/>
  <c r="O39" i="8"/>
  <c r="K39" i="8"/>
  <c r="G39" i="8"/>
  <c r="C39" i="8"/>
  <c r="O38" i="8"/>
  <c r="K38" i="8"/>
  <c r="G38" i="8"/>
  <c r="C38" i="8"/>
  <c r="O37" i="8"/>
  <c r="K37" i="8"/>
  <c r="G37" i="8"/>
  <c r="C37" i="8"/>
  <c r="K36" i="8"/>
  <c r="C36" i="8"/>
  <c r="W32" i="8"/>
  <c r="S32" i="8"/>
  <c r="O32" i="8"/>
  <c r="K32" i="8"/>
  <c r="G32" i="8"/>
  <c r="C32" i="8"/>
  <c r="W31" i="8"/>
  <c r="S31" i="8"/>
  <c r="O31" i="8"/>
  <c r="K31" i="8"/>
  <c r="G31" i="8"/>
  <c r="C31" i="8"/>
  <c r="W30" i="8"/>
  <c r="S30" i="8"/>
  <c r="O30" i="8"/>
  <c r="K30" i="8"/>
  <c r="G30" i="8"/>
  <c r="C30" i="8"/>
  <c r="W29" i="8"/>
  <c r="S29" i="8"/>
  <c r="O29" i="8"/>
  <c r="K29" i="8"/>
  <c r="G29" i="8"/>
  <c r="C29" i="8"/>
  <c r="S28" i="8"/>
  <c r="K28" i="8"/>
  <c r="C28" i="8"/>
  <c r="W24" i="8"/>
  <c r="S24" i="8"/>
  <c r="O24" i="8"/>
  <c r="K24" i="8"/>
  <c r="G24" i="8"/>
  <c r="C24" i="8"/>
  <c r="W23" i="8"/>
  <c r="S23" i="8"/>
  <c r="O23" i="8"/>
  <c r="K23" i="8"/>
  <c r="G23" i="8"/>
  <c r="C23" i="8"/>
  <c r="W22" i="8"/>
  <c r="S22" i="8"/>
  <c r="O22" i="8"/>
  <c r="K22" i="8"/>
  <c r="G22" i="8"/>
  <c r="C22" i="8"/>
  <c r="W21" i="8"/>
  <c r="S21" i="8"/>
  <c r="O21" i="8"/>
  <c r="K21" i="8"/>
  <c r="G21" i="8"/>
  <c r="C21" i="8"/>
  <c r="S20" i="8"/>
  <c r="K20" i="8"/>
  <c r="C20" i="8"/>
  <c r="W16" i="8"/>
  <c r="S16" i="8"/>
  <c r="O16" i="8"/>
  <c r="K16" i="8"/>
  <c r="G16" i="8"/>
  <c r="C16" i="8"/>
  <c r="W15" i="8"/>
  <c r="S15" i="8"/>
  <c r="O15" i="8"/>
  <c r="K15" i="8"/>
  <c r="G15" i="8"/>
  <c r="C15" i="8"/>
  <c r="W14" i="8"/>
  <c r="S14" i="8"/>
  <c r="O14" i="8"/>
  <c r="K14" i="8"/>
  <c r="G14" i="8"/>
  <c r="C14" i="8"/>
  <c r="W13" i="8"/>
  <c r="S13" i="8"/>
  <c r="O13" i="8"/>
  <c r="K13" i="8"/>
  <c r="G13" i="8"/>
  <c r="C13" i="8"/>
  <c r="S12" i="8"/>
  <c r="K12" i="8"/>
  <c r="C12" i="8"/>
  <c r="W8" i="8"/>
  <c r="S8" i="8"/>
  <c r="O8" i="8"/>
  <c r="K8" i="8"/>
  <c r="G8" i="8"/>
  <c r="C8" i="8"/>
  <c r="W7" i="8"/>
  <c r="S7" i="8"/>
  <c r="O7" i="8"/>
  <c r="K7" i="8"/>
  <c r="G7" i="8"/>
  <c r="C7" i="8"/>
  <c r="W6" i="8"/>
  <c r="S6" i="8"/>
  <c r="O6" i="8"/>
  <c r="K6" i="8"/>
  <c r="G6" i="8"/>
  <c r="C6" i="8"/>
  <c r="W5" i="8"/>
  <c r="S5" i="8"/>
  <c r="O5" i="8"/>
  <c r="K5" i="8"/>
  <c r="G5" i="8"/>
  <c r="C5" i="8"/>
  <c r="S4" i="8"/>
  <c r="K4" i="8"/>
  <c r="C4" i="8"/>
</calcChain>
</file>

<file path=xl/sharedStrings.xml><?xml version="1.0" encoding="utf-8"?>
<sst xmlns="http://schemas.openxmlformats.org/spreadsheetml/2006/main" count="99" uniqueCount="44">
  <si>
    <t>БРОЈЕВИ И ЕКИПЕ</t>
  </si>
  <si>
    <t>1.коло</t>
  </si>
  <si>
    <t>2.коло</t>
  </si>
  <si>
    <t>3.коло</t>
  </si>
  <si>
    <t>БРОЈ</t>
  </si>
  <si>
    <t>ЕКИПА</t>
  </si>
  <si>
    <t>:</t>
  </si>
  <si>
    <t>4.коло</t>
  </si>
  <si>
    <t>5.коло</t>
  </si>
  <si>
    <t>6.коло</t>
  </si>
  <si>
    <t>ДАТУМИ</t>
  </si>
  <si>
    <t>ДАТУМ</t>
  </si>
  <si>
    <t>КОЛО</t>
  </si>
  <si>
    <t>7.коло</t>
  </si>
  <si>
    <t>8.коло</t>
  </si>
  <si>
    <t>9.коло</t>
  </si>
  <si>
    <t>10.коло</t>
  </si>
  <si>
    <t>11.коло</t>
  </si>
  <si>
    <t>12.коло</t>
  </si>
  <si>
    <t>13.коло</t>
  </si>
  <si>
    <t>14.коло</t>
  </si>
  <si>
    <t>ОКК ФЕНИКС</t>
  </si>
  <si>
    <t>ЖКК СЛОБОДА НОВИ ГРАД</t>
  </si>
  <si>
    <t>КК 10. АВГУСТ</t>
  </si>
  <si>
    <t>ЖКК КОЗАРА</t>
  </si>
  <si>
    <t>ЖКК ИГМАН ИСТОЧНА ИЛИЏА</t>
  </si>
  <si>
    <t>31.10/01.11.2026.</t>
  </si>
  <si>
    <t>07/08.11.2026.</t>
  </si>
  <si>
    <t>14/15.11.2026.</t>
  </si>
  <si>
    <t>21/22.11.2026.</t>
  </si>
  <si>
    <t>28/29.11.2026.</t>
  </si>
  <si>
    <t>05/06.12.2026.</t>
  </si>
  <si>
    <t>12/13.12.2026.</t>
  </si>
  <si>
    <t>МЕРИДИАНБЕТ 1. ЖЛРС</t>
  </si>
  <si>
    <t>ЖКК МЛАДИ КРАЈИШНИК 2</t>
  </si>
  <si>
    <t>КК ЛАВОВИ БРЧКО 2</t>
  </si>
  <si>
    <t>КК ОРЛОВИ 2</t>
  </si>
  <si>
    <t>30/31.01.2027.</t>
  </si>
  <si>
    <t>06/07.02.2027.</t>
  </si>
  <si>
    <t>13/14.02.2027.</t>
  </si>
  <si>
    <t>20/21.02.2027.</t>
  </si>
  <si>
    <t>27/28.02.2027.</t>
  </si>
  <si>
    <t>06/07.03.2027.</t>
  </si>
  <si>
    <t>13/14.03.2027.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</si>
</sst>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22"/>
      <color rgb="FF000000"/>
      <name val="Calibri"/>
      <family val="2"/>
      <charset val="238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0" xfId="0" applyFont="1"/>
    <xf numFmtId="0" fontId="5" fillId="2" borderId="2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017B-4911-481F-8C07-458C5CFE59B4}">
  <dimension ref="A1:AB44"/>
  <sheetViews>
    <sheetView showGridLines="0" tabSelected="1" workbookViewId="0">
      <selection activeCell="D2" sqref="D2:V2"/>
    </sheetView>
  </sheetViews>
  <sheetFormatPr defaultColWidth="9" defaultRowHeight="14.4"/>
  <cols>
    <col min="1" max="1" width="2.8984375" style="1" customWidth="1"/>
    <col min="2" max="2" width="3.19921875" style="1" customWidth="1"/>
    <col min="3" max="3" width="21" style="1" customWidth="1"/>
    <col min="4" max="4" width="4.19921875" style="1" customWidth="1"/>
    <col min="5" max="5" width="1.3984375" style="1" customWidth="1"/>
    <col min="6" max="6" width="4.19921875" style="1" customWidth="1"/>
    <col min="7" max="7" width="23.09765625" style="1" customWidth="1"/>
    <col min="8" max="8" width="3.19921875" style="1" customWidth="1"/>
    <col min="9" max="9" width="5.69921875" style="1" customWidth="1"/>
    <col min="10" max="10" width="3.19921875" style="1" customWidth="1"/>
    <col min="11" max="11" width="21.09765625" style="1" customWidth="1"/>
    <col min="12" max="12" width="4.19921875" style="1" customWidth="1"/>
    <col min="13" max="13" width="1.3984375" style="1" customWidth="1"/>
    <col min="14" max="14" width="4.19921875" style="1" customWidth="1"/>
    <col min="15" max="15" width="21.09765625" style="1" customWidth="1"/>
    <col min="16" max="16" width="3.19921875" style="1" customWidth="1"/>
    <col min="17" max="17" width="5.69921875" style="1" customWidth="1"/>
    <col min="18" max="18" width="3.19921875" style="1" customWidth="1"/>
    <col min="19" max="19" width="23" style="1" customWidth="1"/>
    <col min="20" max="20" width="4.19921875" style="1" customWidth="1"/>
    <col min="21" max="21" width="1.3984375" style="1" customWidth="1"/>
    <col min="22" max="22" width="4.19921875" style="1" customWidth="1"/>
    <col min="23" max="23" width="19" style="1" customWidth="1"/>
    <col min="24" max="24" width="3.19921875" style="1" customWidth="1"/>
    <col min="25" max="25" width="9.09765625" style="1" customWidth="1"/>
    <col min="26" max="26" width="21.3984375" style="1" customWidth="1"/>
    <col min="27" max="28" width="14.19921875" style="1" customWidth="1"/>
    <col min="29" max="16384" width="9" style="1"/>
  </cols>
  <sheetData>
    <row r="1" spans="1:28" ht="12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8.5" customHeight="1">
      <c r="A2" s="4"/>
      <c r="B2" s="4"/>
      <c r="C2" s="4"/>
      <c r="D2" s="20" t="s">
        <v>33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4"/>
      <c r="X2" s="4"/>
      <c r="Y2" s="4"/>
      <c r="Z2" s="4"/>
      <c r="AA2" s="4"/>
      <c r="AB2" s="4"/>
    </row>
    <row r="3" spans="1:28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1" t="s">
        <v>0</v>
      </c>
      <c r="AA3" s="21"/>
      <c r="AB3" s="21"/>
    </row>
    <row r="4" spans="1:28" ht="12.75" customHeight="1">
      <c r="A4" s="4"/>
      <c r="B4" s="5"/>
      <c r="C4" s="3" t="str">
        <f>IF(Z17="","",Z17)</f>
        <v>31.10/01.11.2026.</v>
      </c>
      <c r="D4" s="22" t="s">
        <v>1</v>
      </c>
      <c r="E4" s="22"/>
      <c r="F4" s="22"/>
      <c r="G4" s="6"/>
      <c r="H4" s="5"/>
      <c r="I4" s="4"/>
      <c r="J4" s="5"/>
      <c r="K4" s="3" t="str">
        <f>IF(Z18="","",Z18)</f>
        <v>07/08.11.2026.</v>
      </c>
      <c r="L4" s="22" t="s">
        <v>2</v>
      </c>
      <c r="M4" s="22"/>
      <c r="N4" s="22"/>
      <c r="O4" s="6"/>
      <c r="P4" s="5"/>
      <c r="Q4" s="4"/>
      <c r="R4" s="5"/>
      <c r="S4" s="3" t="str">
        <f>IF(Z19="","",Z19)</f>
        <v>14/15.11.2026.</v>
      </c>
      <c r="T4" s="22" t="s">
        <v>3</v>
      </c>
      <c r="U4" s="22"/>
      <c r="V4" s="22"/>
      <c r="W4" s="6"/>
      <c r="X4" s="5"/>
      <c r="Y4" s="4"/>
      <c r="Z4" s="2" t="s">
        <v>4</v>
      </c>
      <c r="AA4" s="23" t="s">
        <v>5</v>
      </c>
      <c r="AB4" s="24"/>
    </row>
    <row r="5" spans="1:28" ht="12.75" customHeight="1">
      <c r="A5" s="4"/>
      <c r="B5" s="7">
        <v>1</v>
      </c>
      <c r="C5" s="8" t="str">
        <f>INDEX($AA$5:$AA$12,B5)</f>
        <v>ЖКК МЛАДИ КРАЈИШНИК 2</v>
      </c>
      <c r="D5" s="8"/>
      <c r="E5" s="9" t="s">
        <v>6</v>
      </c>
      <c r="F5" s="10"/>
      <c r="G5" s="9" t="str">
        <f>INDEX($AA$5:$AA$12,H5)</f>
        <v>ЖКК ИГМАН ИСТОЧНА ИЛИЏА</v>
      </c>
      <c r="H5" s="7">
        <v>8</v>
      </c>
      <c r="I5" s="4"/>
      <c r="J5" s="7">
        <v>8</v>
      </c>
      <c r="K5" s="8" t="str">
        <f>INDEX($AA$5:$AA$12,J5)</f>
        <v>ЖКК ИГМАН ИСТОЧНА ИЛИЏА</v>
      </c>
      <c r="L5" s="8"/>
      <c r="M5" s="9" t="s">
        <v>6</v>
      </c>
      <c r="N5" s="10"/>
      <c r="O5" s="9" t="str">
        <f>INDEX($AA$5:$AA$12,P5)</f>
        <v>ЖКК КОЗАРА</v>
      </c>
      <c r="P5" s="7">
        <v>5</v>
      </c>
      <c r="Q5" s="4"/>
      <c r="R5" s="7">
        <v>2</v>
      </c>
      <c r="S5" s="8" t="str">
        <f>INDEX($AA$5:$AA$12,R5)</f>
        <v>ОКК ФЕНИКС</v>
      </c>
      <c r="T5" s="8"/>
      <c r="U5" s="9" t="s">
        <v>6</v>
      </c>
      <c r="V5" s="10"/>
      <c r="W5" s="9" t="str">
        <f>INDEX($AA$5:$AA$12,X5)</f>
        <v>ЖКК ИГМАН ИСТОЧНА ИЛИЏА</v>
      </c>
      <c r="X5" s="7">
        <v>8</v>
      </c>
      <c r="Y5" s="4"/>
      <c r="Z5" s="7">
        <v>1</v>
      </c>
      <c r="AA5" s="18" t="s">
        <v>34</v>
      </c>
      <c r="AB5" s="19"/>
    </row>
    <row r="6" spans="1:28" ht="12.75" customHeight="1">
      <c r="A6" s="4"/>
      <c r="B6" s="7">
        <v>2</v>
      </c>
      <c r="C6" s="8" t="str">
        <f>INDEX($AA$5:$AA$12,B6)</f>
        <v>ОКК ФЕНИКС</v>
      </c>
      <c r="D6" s="8"/>
      <c r="E6" s="9" t="s">
        <v>6</v>
      </c>
      <c r="F6" s="10"/>
      <c r="G6" s="9" t="str">
        <f>INDEX($AA$5:$AA$12,H6)</f>
        <v>КК ОРЛОВИ 2</v>
      </c>
      <c r="H6" s="7">
        <v>7</v>
      </c>
      <c r="I6" s="4"/>
      <c r="J6" s="7">
        <v>6</v>
      </c>
      <c r="K6" s="8" t="str">
        <f>INDEX($AA$5:$AA$12,J6)</f>
        <v>КК 10. АВГУСТ</v>
      </c>
      <c r="L6" s="8"/>
      <c r="M6" s="9" t="s">
        <v>6</v>
      </c>
      <c r="N6" s="10"/>
      <c r="O6" s="9" t="str">
        <f>INDEX($AA$5:$AA$12,P6)</f>
        <v>ЖКК СЛОБОДА НОВИ ГРАД</v>
      </c>
      <c r="P6" s="7">
        <v>4</v>
      </c>
      <c r="Q6" s="4"/>
      <c r="R6" s="7">
        <v>3</v>
      </c>
      <c r="S6" s="8" t="str">
        <f>INDEX($AA$5:$AA$12,R6)</f>
        <v>КК ЛАВОВИ БРЧКО 2</v>
      </c>
      <c r="T6" s="8"/>
      <c r="U6" s="9" t="s">
        <v>6</v>
      </c>
      <c r="V6" s="10"/>
      <c r="W6" s="9" t="str">
        <f>INDEX($AA$5:$AA$12,X6)</f>
        <v>ЖКК МЛАДИ КРАЈИШНИК 2</v>
      </c>
      <c r="X6" s="7">
        <v>1</v>
      </c>
      <c r="Y6" s="4"/>
      <c r="Z6" s="7">
        <v>2</v>
      </c>
      <c r="AA6" s="18" t="s">
        <v>21</v>
      </c>
      <c r="AB6" s="19"/>
    </row>
    <row r="7" spans="1:28" ht="12.75" customHeight="1">
      <c r="A7" s="4"/>
      <c r="B7" s="7">
        <v>3</v>
      </c>
      <c r="C7" s="8" t="str">
        <f>INDEX($AA$5:$AA$12,B7)</f>
        <v>КК ЛАВОВИ БРЧКО 2</v>
      </c>
      <c r="D7" s="8"/>
      <c r="E7" s="9" t="s">
        <v>6</v>
      </c>
      <c r="F7" s="10"/>
      <c r="G7" s="9" t="str">
        <f>INDEX($AA$5:$AA$12,H7)</f>
        <v>КК 10. АВГУСТ</v>
      </c>
      <c r="H7" s="7">
        <v>6</v>
      </c>
      <c r="I7" s="4"/>
      <c r="J7" s="7">
        <v>7</v>
      </c>
      <c r="K7" s="8" t="str">
        <f>INDEX($AA$5:$AA$12,J7)</f>
        <v>КК ОРЛОВИ 2</v>
      </c>
      <c r="L7" s="8"/>
      <c r="M7" s="9" t="s">
        <v>6</v>
      </c>
      <c r="N7" s="10"/>
      <c r="O7" s="9" t="str">
        <f>INDEX($AA$5:$AA$12,P7)</f>
        <v>КК ЛАВОВИ БРЧКО 2</v>
      </c>
      <c r="P7" s="7">
        <v>3</v>
      </c>
      <c r="Q7" s="4"/>
      <c r="R7" s="7">
        <v>4</v>
      </c>
      <c r="S7" s="8" t="str">
        <f>INDEX($AA$5:$AA$12,R7)</f>
        <v>ЖКК СЛОБОДА НОВИ ГРАД</v>
      </c>
      <c r="T7" s="8"/>
      <c r="U7" s="9" t="s">
        <v>6</v>
      </c>
      <c r="V7" s="10"/>
      <c r="W7" s="9" t="str">
        <f>INDEX($AA$5:$AA$12,X7)</f>
        <v>КК ОРЛОВИ 2</v>
      </c>
      <c r="X7" s="7">
        <v>7</v>
      </c>
      <c r="Y7" s="4"/>
      <c r="Z7" s="7">
        <v>3</v>
      </c>
      <c r="AA7" s="18" t="s">
        <v>35</v>
      </c>
      <c r="AB7" s="19"/>
    </row>
    <row r="8" spans="1:28" ht="12.75" customHeight="1">
      <c r="A8" s="4"/>
      <c r="B8" s="7">
        <v>4</v>
      </c>
      <c r="C8" s="8" t="str">
        <f>INDEX($AA$5:$AA$12,B8)</f>
        <v>ЖКК СЛОБОДА НОВИ ГРАД</v>
      </c>
      <c r="D8" s="8"/>
      <c r="E8" s="9" t="s">
        <v>6</v>
      </c>
      <c r="F8" s="10"/>
      <c r="G8" s="9" t="str">
        <f>INDEX($AA$5:$AA$12,H8)</f>
        <v>ЖКК КОЗАРА</v>
      </c>
      <c r="H8" s="7">
        <v>5</v>
      </c>
      <c r="I8" s="4"/>
      <c r="J8" s="7">
        <v>1</v>
      </c>
      <c r="K8" s="8" t="str">
        <f>INDEX($AA$5:$AA$12,J8)</f>
        <v>ЖКК МЛАДИ КРАЈИШНИК 2</v>
      </c>
      <c r="L8" s="8"/>
      <c r="M8" s="9" t="s">
        <v>6</v>
      </c>
      <c r="N8" s="10"/>
      <c r="O8" s="9" t="str">
        <f>INDEX($AA$5:$AA$12,P8)</f>
        <v>ОКК ФЕНИКС</v>
      </c>
      <c r="P8" s="7">
        <v>2</v>
      </c>
      <c r="Q8" s="4"/>
      <c r="R8" s="7">
        <v>5</v>
      </c>
      <c r="S8" s="8" t="str">
        <f>INDEX($AA$5:$AA$12,R8)</f>
        <v>ЖКК КОЗАРА</v>
      </c>
      <c r="T8" s="8"/>
      <c r="U8" s="9" t="s">
        <v>6</v>
      </c>
      <c r="V8" s="10"/>
      <c r="W8" s="9" t="str">
        <f>INDEX($AA$5:$AA$12,X8)</f>
        <v>КК 10. АВГУСТ</v>
      </c>
      <c r="X8" s="7">
        <v>6</v>
      </c>
      <c r="Y8" s="4"/>
      <c r="Z8" s="7">
        <v>4</v>
      </c>
      <c r="AA8" s="18" t="s">
        <v>22</v>
      </c>
      <c r="AB8" s="19"/>
    </row>
    <row r="9" spans="1:28" ht="12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7">
        <v>5</v>
      </c>
      <c r="AA9" s="18" t="s">
        <v>24</v>
      </c>
      <c r="AB9" s="19"/>
    </row>
    <row r="10" spans="1:28" ht="12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7">
        <v>6</v>
      </c>
      <c r="AA10" s="18" t="s">
        <v>23</v>
      </c>
      <c r="AB10" s="19"/>
    </row>
    <row r="11" spans="1:28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7">
        <v>7</v>
      </c>
      <c r="AA11" s="18" t="s">
        <v>36</v>
      </c>
      <c r="AB11" s="19"/>
    </row>
    <row r="12" spans="1:28" ht="12.75" customHeight="1">
      <c r="A12" s="4"/>
      <c r="B12" s="5"/>
      <c r="C12" s="3" t="str">
        <f>IF(Z20="","",Z20)</f>
        <v>21/22.11.2026.</v>
      </c>
      <c r="D12" s="22" t="s">
        <v>7</v>
      </c>
      <c r="E12" s="22"/>
      <c r="F12" s="22"/>
      <c r="G12" s="6"/>
      <c r="H12" s="5"/>
      <c r="I12" s="4"/>
      <c r="J12" s="5"/>
      <c r="K12" s="3" t="str">
        <f>IF(Z21="","",Z21)</f>
        <v>28/29.11.2026.</v>
      </c>
      <c r="L12" s="22" t="s">
        <v>8</v>
      </c>
      <c r="M12" s="22"/>
      <c r="N12" s="22"/>
      <c r="O12" s="6"/>
      <c r="P12" s="5"/>
      <c r="Q12" s="4"/>
      <c r="R12" s="5"/>
      <c r="S12" s="3" t="str">
        <f>IF(Z22="","",Z22)</f>
        <v>05/06.12.2026.</v>
      </c>
      <c r="T12" s="22" t="s">
        <v>9</v>
      </c>
      <c r="U12" s="22"/>
      <c r="V12" s="22"/>
      <c r="W12" s="6"/>
      <c r="X12" s="5"/>
      <c r="Y12" s="4"/>
      <c r="Z12" s="7">
        <v>8</v>
      </c>
      <c r="AA12" s="18" t="s">
        <v>25</v>
      </c>
      <c r="AB12" s="19"/>
    </row>
    <row r="13" spans="1:28" ht="12.75" customHeight="1">
      <c r="A13" s="4"/>
      <c r="B13" s="7">
        <v>8</v>
      </c>
      <c r="C13" s="8" t="str">
        <f>INDEX($AA$5:$AA$12,B13)</f>
        <v>ЖКК ИГМАН ИСТОЧНА ИЛИЏА</v>
      </c>
      <c r="D13" s="8"/>
      <c r="E13" s="9" t="s">
        <v>6</v>
      </c>
      <c r="F13" s="10"/>
      <c r="G13" s="9" t="str">
        <f>INDEX($AA$5:$AA$12,H13)</f>
        <v>КК 10. АВГУСТ</v>
      </c>
      <c r="H13" s="7">
        <v>6</v>
      </c>
      <c r="I13" s="4"/>
      <c r="J13" s="7">
        <v>3</v>
      </c>
      <c r="K13" s="8" t="str">
        <f>INDEX($AA$5:$AA$12,J13)</f>
        <v>КК ЛАВОВИ БРЧКО 2</v>
      </c>
      <c r="L13" s="8"/>
      <c r="M13" s="9" t="s">
        <v>6</v>
      </c>
      <c r="N13" s="10"/>
      <c r="O13" s="9" t="str">
        <f>INDEX($AA$5:$AA$12,P13)</f>
        <v>ЖКК ИГМАН ИСТОЧНА ИЛИЏА</v>
      </c>
      <c r="P13" s="7">
        <v>8</v>
      </c>
      <c r="Q13" s="4"/>
      <c r="R13" s="7">
        <v>8</v>
      </c>
      <c r="S13" s="8" t="str">
        <f>INDEX($AA$5:$AA$12,R13)</f>
        <v>ЖКК ИГМАН ИСТОЧНА ИЛИЏА</v>
      </c>
      <c r="T13" s="8"/>
      <c r="U13" s="9" t="s">
        <v>6</v>
      </c>
      <c r="V13" s="10"/>
      <c r="W13" s="9" t="str">
        <f>INDEX($AA$5:$AA$12,X13)</f>
        <v>КК ОРЛОВИ 2</v>
      </c>
      <c r="X13" s="7">
        <v>7</v>
      </c>
      <c r="Y13" s="4"/>
      <c r="Z13" s="4"/>
      <c r="AA13" s="4"/>
      <c r="AB13" s="4"/>
    </row>
    <row r="14" spans="1:28" ht="12.75" customHeight="1">
      <c r="A14" s="4"/>
      <c r="B14" s="7">
        <v>7</v>
      </c>
      <c r="C14" s="8" t="str">
        <f>INDEX($AA$5:$AA$12,B14)</f>
        <v>КК ОРЛОВИ 2</v>
      </c>
      <c r="D14" s="8"/>
      <c r="E14" s="9" t="s">
        <v>6</v>
      </c>
      <c r="F14" s="10"/>
      <c r="G14" s="9" t="str">
        <f>INDEX($AA$5:$AA$12,H14)</f>
        <v>ЖКК КОЗАРА</v>
      </c>
      <c r="H14" s="7">
        <v>5</v>
      </c>
      <c r="I14" s="4"/>
      <c r="J14" s="7">
        <v>4</v>
      </c>
      <c r="K14" s="8" t="str">
        <f>INDEX($AA$5:$AA$12,J14)</f>
        <v>ЖКК СЛОБОДА НОВИ ГРАД</v>
      </c>
      <c r="L14" s="8"/>
      <c r="M14" s="9" t="s">
        <v>6</v>
      </c>
      <c r="N14" s="10"/>
      <c r="O14" s="9" t="str">
        <f>INDEX($AA$5:$AA$12,P14)</f>
        <v>ОКК ФЕНИКС</v>
      </c>
      <c r="P14" s="7">
        <v>2</v>
      </c>
      <c r="Q14" s="4"/>
      <c r="R14" s="7">
        <v>1</v>
      </c>
      <c r="S14" s="8" t="str">
        <f>INDEX($AA$5:$AA$12,R14)</f>
        <v>ЖКК МЛАДИ КРАЈИШНИК 2</v>
      </c>
      <c r="T14" s="8"/>
      <c r="U14" s="9" t="s">
        <v>6</v>
      </c>
      <c r="V14" s="10"/>
      <c r="W14" s="9" t="str">
        <f>INDEX($AA$5:$AA$12,X14)</f>
        <v>КК 10. АВГУСТ</v>
      </c>
      <c r="X14" s="7">
        <v>6</v>
      </c>
      <c r="Y14" s="4"/>
      <c r="Z14" s="4"/>
      <c r="AA14" s="4"/>
      <c r="AB14" s="4"/>
    </row>
    <row r="15" spans="1:28" ht="12.75" customHeight="1" thickBot="1">
      <c r="A15" s="4"/>
      <c r="B15" s="7">
        <v>1</v>
      </c>
      <c r="C15" s="8" t="str">
        <f>INDEX($AA$5:$AA$12,B15)</f>
        <v>ЖКК МЛАДИ КРАЈИШНИК 2</v>
      </c>
      <c r="D15" s="8"/>
      <c r="E15" s="9" t="s">
        <v>6</v>
      </c>
      <c r="F15" s="10"/>
      <c r="G15" s="9" t="str">
        <f>INDEX($AA$5:$AA$12,H15)</f>
        <v>ЖКК СЛОБОДА НОВИ ГРАД</v>
      </c>
      <c r="H15" s="7">
        <v>4</v>
      </c>
      <c r="I15" s="4"/>
      <c r="J15" s="7">
        <v>5</v>
      </c>
      <c r="K15" s="8" t="str">
        <f>INDEX($AA$5:$AA$12,J15)</f>
        <v>ЖКК КОЗАРА</v>
      </c>
      <c r="L15" s="8"/>
      <c r="M15" s="9" t="s">
        <v>6</v>
      </c>
      <c r="N15" s="10"/>
      <c r="O15" s="9" t="str">
        <f>INDEX($AA$5:$AA$12,P15)</f>
        <v>ЖКК МЛАДИ КРАЈИШНИК 2</v>
      </c>
      <c r="P15" s="7">
        <v>1</v>
      </c>
      <c r="Q15" s="4"/>
      <c r="R15" s="7">
        <v>2</v>
      </c>
      <c r="S15" s="8" t="str">
        <f>INDEX($AA$5:$AA$12,R15)</f>
        <v>ОКК ФЕНИКС</v>
      </c>
      <c r="T15" s="8"/>
      <c r="U15" s="9" t="s">
        <v>6</v>
      </c>
      <c r="V15" s="10"/>
      <c r="W15" s="9" t="str">
        <f>INDEX($AA$5:$AA$12,X15)</f>
        <v>ЖКК КОЗАРА</v>
      </c>
      <c r="X15" s="7">
        <v>5</v>
      </c>
      <c r="Y15" s="4"/>
      <c r="Z15" s="27" t="s">
        <v>10</v>
      </c>
      <c r="AA15" s="27"/>
      <c r="AB15" s="27"/>
    </row>
    <row r="16" spans="1:28" ht="12.75" customHeight="1">
      <c r="A16" s="4"/>
      <c r="B16" s="7">
        <v>2</v>
      </c>
      <c r="C16" s="8" t="str">
        <f>INDEX($AA$5:$AA$12,B16)</f>
        <v>ОКК ФЕНИКС</v>
      </c>
      <c r="D16" s="8"/>
      <c r="E16" s="9" t="s">
        <v>6</v>
      </c>
      <c r="F16" s="10"/>
      <c r="G16" s="9" t="str">
        <f>INDEX($AA$5:$AA$12,H16)</f>
        <v>КК ЛАВОВИ БРЧКО 2</v>
      </c>
      <c r="H16" s="7">
        <v>3</v>
      </c>
      <c r="I16" s="4"/>
      <c r="J16" s="7">
        <v>6</v>
      </c>
      <c r="K16" s="8" t="str">
        <f>INDEX($AA$5:$AA$12,J16)</f>
        <v>КК 10. АВГУСТ</v>
      </c>
      <c r="L16" s="8"/>
      <c r="M16" s="9" t="s">
        <v>6</v>
      </c>
      <c r="N16" s="10"/>
      <c r="O16" s="9" t="str">
        <f>INDEX($AA$5:$AA$12,P16)</f>
        <v>КК ОРЛОВИ 2</v>
      </c>
      <c r="P16" s="7">
        <v>7</v>
      </c>
      <c r="Q16" s="4"/>
      <c r="R16" s="7">
        <v>3</v>
      </c>
      <c r="S16" s="8" t="str">
        <f>INDEX($AA$5:$AA$12,R16)</f>
        <v>КК ЛАВОВИ БРЧКО 2</v>
      </c>
      <c r="T16" s="8"/>
      <c r="U16" s="9" t="s">
        <v>6</v>
      </c>
      <c r="V16" s="10"/>
      <c r="W16" s="9" t="str">
        <f>INDEX($AA$5:$AA$12,X16)</f>
        <v>ЖКК СЛОБОДА НОВИ ГРАД</v>
      </c>
      <c r="X16" s="7">
        <v>4</v>
      </c>
      <c r="Y16" s="4"/>
      <c r="Z16" s="11" t="s">
        <v>11</v>
      </c>
      <c r="AA16" s="28" t="s">
        <v>12</v>
      </c>
      <c r="AB16" s="29"/>
    </row>
    <row r="17" spans="1:28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2" t="s">
        <v>26</v>
      </c>
      <c r="AA17" s="25">
        <v>1</v>
      </c>
      <c r="AB17" s="26"/>
    </row>
    <row r="18" spans="1:2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2" t="s">
        <v>27</v>
      </c>
      <c r="AA18" s="25">
        <v>2</v>
      </c>
      <c r="AB18" s="26"/>
    </row>
    <row r="19" spans="1:28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2" t="s">
        <v>28</v>
      </c>
      <c r="AA19" s="25">
        <v>3</v>
      </c>
      <c r="AB19" s="26"/>
    </row>
    <row r="20" spans="1:28" ht="12.75" customHeight="1" thickBot="1">
      <c r="A20" s="4"/>
      <c r="B20" s="5"/>
      <c r="C20" s="3" t="str">
        <f>IF(Z23="","",Z23)</f>
        <v>12/13.12.2026.</v>
      </c>
      <c r="D20" s="22" t="s">
        <v>13</v>
      </c>
      <c r="E20" s="22"/>
      <c r="F20" s="22"/>
      <c r="G20" s="6"/>
      <c r="H20" s="5"/>
      <c r="I20" s="4"/>
      <c r="J20" s="5"/>
      <c r="K20" s="3" t="str">
        <f>IF(Z24="","",Z24)</f>
        <v>30/31.01.2027.</v>
      </c>
      <c r="L20" s="22" t="s">
        <v>14</v>
      </c>
      <c r="M20" s="22"/>
      <c r="N20" s="22"/>
      <c r="O20" s="6"/>
      <c r="P20" s="5"/>
      <c r="Q20" s="4"/>
      <c r="R20" s="5"/>
      <c r="S20" s="3" t="str">
        <f>IF(Z25="","",Z25)</f>
        <v>06/07.02.2027.</v>
      </c>
      <c r="T20" s="22" t="s">
        <v>15</v>
      </c>
      <c r="U20" s="22"/>
      <c r="V20" s="22"/>
      <c r="W20" s="6"/>
      <c r="X20" s="5"/>
      <c r="Y20" s="4"/>
      <c r="Z20" s="13" t="s">
        <v>29</v>
      </c>
      <c r="AA20" s="25">
        <v>4</v>
      </c>
      <c r="AB20" s="26"/>
    </row>
    <row r="21" spans="1:28" ht="12.75" customHeight="1">
      <c r="A21" s="4"/>
      <c r="B21" s="7">
        <v>4</v>
      </c>
      <c r="C21" s="8" t="str">
        <f>INDEX($AA$5:$AA$12,B21)</f>
        <v>ЖКК СЛОБОДА НОВИ ГРАД</v>
      </c>
      <c r="D21" s="8"/>
      <c r="E21" s="9" t="s">
        <v>6</v>
      </c>
      <c r="F21" s="10"/>
      <c r="G21" s="9" t="str">
        <f>INDEX($AA$5:$AA$12,H21)</f>
        <v>ЖКК ИГМАН ИСТОЧНА ИЛИЏА</v>
      </c>
      <c r="H21" s="7">
        <v>8</v>
      </c>
      <c r="I21" s="4"/>
      <c r="J21" s="7">
        <v>8</v>
      </c>
      <c r="K21" s="8" t="str">
        <f>INDEX($AA$5:$AA$12,J21)</f>
        <v>ЖКК ИГМАН ИСТОЧНА ИЛИЏА</v>
      </c>
      <c r="L21" s="8"/>
      <c r="M21" s="9" t="s">
        <v>6</v>
      </c>
      <c r="N21" s="10"/>
      <c r="O21" s="9" t="str">
        <f>INDEX($AA$5:$AA$12,P21)</f>
        <v>ЖКК МЛАДИ КРАЈИШНИК 2</v>
      </c>
      <c r="P21" s="7">
        <v>1</v>
      </c>
      <c r="Q21" s="4"/>
      <c r="R21" s="7">
        <v>5</v>
      </c>
      <c r="S21" s="8" t="str">
        <f>INDEX($AA$5:$AA$12,R21)</f>
        <v>ЖКК КОЗАРА</v>
      </c>
      <c r="T21" s="8"/>
      <c r="U21" s="9" t="s">
        <v>6</v>
      </c>
      <c r="V21" s="10"/>
      <c r="W21" s="9" t="str">
        <f>INDEX($AA$5:$AA$12,X21)</f>
        <v>ЖКК ИГМАН ИСТОЧНА ИЛИЏА</v>
      </c>
      <c r="X21" s="7">
        <v>8</v>
      </c>
      <c r="Y21" s="4"/>
      <c r="Z21" s="12" t="s">
        <v>30</v>
      </c>
      <c r="AA21" s="25">
        <v>5</v>
      </c>
      <c r="AB21" s="26"/>
    </row>
    <row r="22" spans="1:28" ht="12.75" customHeight="1">
      <c r="A22" s="4"/>
      <c r="B22" s="7">
        <v>5</v>
      </c>
      <c r="C22" s="8" t="str">
        <f>INDEX($AA$5:$AA$12,B22)</f>
        <v>ЖКК КОЗАРА</v>
      </c>
      <c r="D22" s="8"/>
      <c r="E22" s="9" t="s">
        <v>6</v>
      </c>
      <c r="F22" s="10"/>
      <c r="G22" s="9" t="str">
        <f>INDEX($AA$5:$AA$12,H22)</f>
        <v>КК ЛАВОВИ БРЧКО 2</v>
      </c>
      <c r="H22" s="7">
        <v>3</v>
      </c>
      <c r="I22" s="4"/>
      <c r="J22" s="7">
        <v>7</v>
      </c>
      <c r="K22" s="8" t="str">
        <f>INDEX($AA$5:$AA$12,J22)</f>
        <v>КК ОРЛОВИ 2</v>
      </c>
      <c r="L22" s="8"/>
      <c r="M22" s="9" t="s">
        <v>6</v>
      </c>
      <c r="N22" s="10"/>
      <c r="O22" s="9" t="str">
        <f>INDEX($AA$5:$AA$12,P22)</f>
        <v>ОКК ФЕНИКС</v>
      </c>
      <c r="P22" s="7">
        <v>2</v>
      </c>
      <c r="Q22" s="4"/>
      <c r="R22" s="7">
        <v>4</v>
      </c>
      <c r="S22" s="8" t="str">
        <f>INDEX($AA$5:$AA$12,R22)</f>
        <v>ЖКК СЛОБОДА НОВИ ГРАД</v>
      </c>
      <c r="T22" s="8"/>
      <c r="U22" s="9" t="s">
        <v>6</v>
      </c>
      <c r="V22" s="10"/>
      <c r="W22" s="9" t="str">
        <f>INDEX($AA$5:$AA$12,X22)</f>
        <v>КК 10. АВГУСТ</v>
      </c>
      <c r="X22" s="7">
        <v>6</v>
      </c>
      <c r="Y22" s="4"/>
      <c r="Z22" s="12" t="s">
        <v>31</v>
      </c>
      <c r="AA22" s="25">
        <v>6</v>
      </c>
      <c r="AB22" s="26"/>
    </row>
    <row r="23" spans="1:28" ht="12.75" customHeight="1">
      <c r="A23" s="4"/>
      <c r="B23" s="7">
        <v>6</v>
      </c>
      <c r="C23" s="8" t="str">
        <f>INDEX($AA$5:$AA$12,B23)</f>
        <v>КК 10. АВГУСТ</v>
      </c>
      <c r="D23" s="8"/>
      <c r="E23" s="9" t="s">
        <v>6</v>
      </c>
      <c r="F23" s="10"/>
      <c r="G23" s="9" t="str">
        <f>INDEX($AA$5:$AA$12,H23)</f>
        <v>ОКК ФЕНИКС</v>
      </c>
      <c r="H23" s="7">
        <v>2</v>
      </c>
      <c r="I23" s="4"/>
      <c r="J23" s="7">
        <v>6</v>
      </c>
      <c r="K23" s="8" t="str">
        <f>INDEX($AA$5:$AA$12,J23)</f>
        <v>КК 10. АВГУСТ</v>
      </c>
      <c r="L23" s="8"/>
      <c r="M23" s="9" t="s">
        <v>6</v>
      </c>
      <c r="N23" s="10"/>
      <c r="O23" s="9" t="str">
        <f>INDEX($AA$5:$AA$12,P23)</f>
        <v>КК ЛАВОВИ БРЧКО 2</v>
      </c>
      <c r="P23" s="7">
        <v>3</v>
      </c>
      <c r="Q23" s="4"/>
      <c r="R23" s="7">
        <v>3</v>
      </c>
      <c r="S23" s="8" t="str">
        <f>INDEX($AA$5:$AA$12,R23)</f>
        <v>КК ЛАВОВИ БРЧКО 2</v>
      </c>
      <c r="T23" s="8"/>
      <c r="U23" s="9" t="s">
        <v>6</v>
      </c>
      <c r="V23" s="10"/>
      <c r="W23" s="9" t="str">
        <f>INDEX($AA$5:$AA$12,X23)</f>
        <v>КК ОРЛОВИ 2</v>
      </c>
      <c r="X23" s="7">
        <v>7</v>
      </c>
      <c r="Y23" s="4"/>
      <c r="Z23" s="12" t="s">
        <v>32</v>
      </c>
      <c r="AA23" s="25">
        <v>7</v>
      </c>
      <c r="AB23" s="26"/>
    </row>
    <row r="24" spans="1:28" ht="12.75" customHeight="1">
      <c r="A24" s="4"/>
      <c r="B24" s="7">
        <v>7</v>
      </c>
      <c r="C24" s="8" t="str">
        <f>INDEX($AA$5:$AA$12,B24)</f>
        <v>КК ОРЛОВИ 2</v>
      </c>
      <c r="D24" s="8"/>
      <c r="E24" s="9" t="s">
        <v>6</v>
      </c>
      <c r="F24" s="10"/>
      <c r="G24" s="9" t="str">
        <f>INDEX($AA$5:$AA$12,H24)</f>
        <v>ЖКК МЛАДИ КРАЈИШНИК 2</v>
      </c>
      <c r="H24" s="7">
        <v>1</v>
      </c>
      <c r="I24" s="4"/>
      <c r="J24" s="7">
        <v>5</v>
      </c>
      <c r="K24" s="8" t="str">
        <f>INDEX($AA$5:$AA$12,J24)</f>
        <v>ЖКК КОЗАРА</v>
      </c>
      <c r="L24" s="8"/>
      <c r="M24" s="9" t="s">
        <v>6</v>
      </c>
      <c r="N24" s="10"/>
      <c r="O24" s="9" t="str">
        <f>INDEX($AA$5:$AA$12,P24)</f>
        <v>ЖКК СЛОБОДА НОВИ ГРАД</v>
      </c>
      <c r="P24" s="7">
        <v>4</v>
      </c>
      <c r="Q24" s="4"/>
      <c r="R24" s="7">
        <v>2</v>
      </c>
      <c r="S24" s="8" t="str">
        <f>INDEX($AA$5:$AA$12,R24)</f>
        <v>ОКК ФЕНИКС</v>
      </c>
      <c r="T24" s="8"/>
      <c r="U24" s="9" t="s">
        <v>6</v>
      </c>
      <c r="V24" s="10"/>
      <c r="W24" s="9" t="str">
        <f>INDEX($AA$5:$AA$12,X24)</f>
        <v>ЖКК МЛАДИ КРАЈИШНИК 2</v>
      </c>
      <c r="X24" s="7">
        <v>1</v>
      </c>
      <c r="Y24" s="4"/>
      <c r="Z24" s="12" t="s">
        <v>37</v>
      </c>
      <c r="AA24" s="25">
        <v>8</v>
      </c>
      <c r="AB24" s="26"/>
    </row>
    <row r="25" spans="1:28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4" t="s">
        <v>38</v>
      </c>
      <c r="AA25" s="25">
        <v>9</v>
      </c>
      <c r="AB25" s="26"/>
    </row>
    <row r="26" spans="1:28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5" t="s">
        <v>39</v>
      </c>
      <c r="AA26" s="25">
        <v>10</v>
      </c>
      <c r="AB26" s="26"/>
    </row>
    <row r="27" spans="1:28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6" t="s">
        <v>40</v>
      </c>
      <c r="AA27" s="25">
        <v>11</v>
      </c>
      <c r="AB27" s="26"/>
    </row>
    <row r="28" spans="1:28" ht="12.75" customHeight="1">
      <c r="A28" s="4"/>
      <c r="B28" s="5"/>
      <c r="C28" s="3" t="str">
        <f>IF(Z26="","",Z26)</f>
        <v>13/14.02.2027.</v>
      </c>
      <c r="D28" s="22" t="s">
        <v>16</v>
      </c>
      <c r="E28" s="22"/>
      <c r="F28" s="22"/>
      <c r="G28" s="6"/>
      <c r="H28" s="5"/>
      <c r="I28" s="4"/>
      <c r="J28" s="5"/>
      <c r="K28" s="3" t="str">
        <f>IF(Z27="","",Z27)</f>
        <v>20/21.02.2027.</v>
      </c>
      <c r="L28" s="22" t="s">
        <v>17</v>
      </c>
      <c r="M28" s="22"/>
      <c r="N28" s="22"/>
      <c r="O28" s="6"/>
      <c r="P28" s="5"/>
      <c r="Q28" s="4"/>
      <c r="R28" s="5"/>
      <c r="S28" s="3" t="str">
        <f>IF(Z28="","",Z28)</f>
        <v>27/28.02.2027.</v>
      </c>
      <c r="T28" s="22" t="s">
        <v>18</v>
      </c>
      <c r="U28" s="22"/>
      <c r="V28" s="22"/>
      <c r="W28" s="6"/>
      <c r="X28" s="5"/>
      <c r="Y28" s="4"/>
      <c r="Z28" s="16" t="s">
        <v>41</v>
      </c>
      <c r="AA28" s="25">
        <v>12</v>
      </c>
      <c r="AB28" s="26"/>
    </row>
    <row r="29" spans="1:28" ht="12.75" customHeight="1">
      <c r="A29" s="4"/>
      <c r="B29" s="7">
        <v>8</v>
      </c>
      <c r="C29" s="8" t="str">
        <f>INDEX($AA$5:$AA$12,B29)</f>
        <v>ЖКК ИГМАН ИСТОЧНА ИЛИЏА</v>
      </c>
      <c r="D29" s="8"/>
      <c r="E29" s="9" t="s">
        <v>6</v>
      </c>
      <c r="F29" s="10"/>
      <c r="G29" s="9" t="str">
        <f>INDEX($AA$5:$AA$12,H29)</f>
        <v>ОКК ФЕНИКС</v>
      </c>
      <c r="H29" s="7">
        <v>2</v>
      </c>
      <c r="I29" s="4"/>
      <c r="J29" s="7">
        <v>6</v>
      </c>
      <c r="K29" s="8" t="str">
        <f>INDEX($AA$5:$AA$12,J29)</f>
        <v>КК 10. АВГУСТ</v>
      </c>
      <c r="L29" s="8"/>
      <c r="M29" s="9" t="s">
        <v>6</v>
      </c>
      <c r="N29" s="10"/>
      <c r="O29" s="9" t="str">
        <f>INDEX($AA$5:$AA$12,P29)</f>
        <v>ЖКК ИГМАН ИСТОЧНА ИЛИЏА</v>
      </c>
      <c r="P29" s="7">
        <v>8</v>
      </c>
      <c r="Q29" s="4"/>
      <c r="R29" s="7">
        <v>8</v>
      </c>
      <c r="S29" s="8" t="str">
        <f>INDEX($AA$5:$AA$12,R29)</f>
        <v>ЖКК ИГМАН ИСТОЧНА ИЛИЏА</v>
      </c>
      <c r="T29" s="8"/>
      <c r="U29" s="9" t="s">
        <v>6</v>
      </c>
      <c r="V29" s="10"/>
      <c r="W29" s="9" t="str">
        <f>INDEX($AA$5:$AA$12,X29)</f>
        <v>КК ЛАВОВИ БРЧКО 2</v>
      </c>
      <c r="X29" s="7">
        <v>3</v>
      </c>
      <c r="Y29" s="4"/>
      <c r="Z29" s="16" t="s">
        <v>42</v>
      </c>
      <c r="AA29" s="25">
        <v>13</v>
      </c>
      <c r="AB29" s="26"/>
    </row>
    <row r="30" spans="1:28" ht="12.75" customHeight="1" thickBot="1">
      <c r="A30" s="4"/>
      <c r="B30" s="7">
        <v>1</v>
      </c>
      <c r="C30" s="8" t="str">
        <f>INDEX($AA$5:$AA$12,B30)</f>
        <v>ЖКК МЛАДИ КРАЈИШНИК 2</v>
      </c>
      <c r="D30" s="8"/>
      <c r="E30" s="9" t="s">
        <v>6</v>
      </c>
      <c r="F30" s="10"/>
      <c r="G30" s="9" t="str">
        <f>INDEX($AA$5:$AA$12,H30)</f>
        <v>КК ЛАВОВИ БРЧКО 2</v>
      </c>
      <c r="H30" s="7">
        <v>3</v>
      </c>
      <c r="I30" s="4"/>
      <c r="J30" s="7">
        <v>5</v>
      </c>
      <c r="K30" s="8" t="str">
        <f>INDEX($AA$5:$AA$12,J30)</f>
        <v>ЖКК КОЗАРА</v>
      </c>
      <c r="L30" s="8"/>
      <c r="M30" s="9" t="s">
        <v>6</v>
      </c>
      <c r="N30" s="10"/>
      <c r="O30" s="9" t="str">
        <f>INDEX($AA$5:$AA$12,P30)</f>
        <v>КК ОРЛОВИ 2</v>
      </c>
      <c r="P30" s="7">
        <v>7</v>
      </c>
      <c r="Q30" s="4"/>
      <c r="R30" s="7">
        <v>2</v>
      </c>
      <c r="S30" s="8" t="str">
        <f>INDEX($AA$5:$AA$12,R30)</f>
        <v>ОКК ФЕНИКС</v>
      </c>
      <c r="T30" s="8"/>
      <c r="U30" s="9" t="s">
        <v>6</v>
      </c>
      <c r="V30" s="10"/>
      <c r="W30" s="9" t="str">
        <f>INDEX($AA$5:$AA$12,X30)</f>
        <v>ЖКК СЛОБОДА НОВИ ГРАД</v>
      </c>
      <c r="X30" s="7">
        <v>4</v>
      </c>
      <c r="Y30" s="4"/>
      <c r="Z30" s="17" t="s">
        <v>43</v>
      </c>
      <c r="AA30" s="30">
        <v>14</v>
      </c>
      <c r="AB30" s="31"/>
    </row>
    <row r="31" spans="1:28" ht="12.75" customHeight="1">
      <c r="A31" s="4"/>
      <c r="B31" s="7">
        <v>7</v>
      </c>
      <c r="C31" s="8" t="str">
        <f>INDEX($AA$5:$AA$12,B31)</f>
        <v>КК ОРЛОВИ 2</v>
      </c>
      <c r="D31" s="8"/>
      <c r="E31" s="9" t="s">
        <v>6</v>
      </c>
      <c r="F31" s="10"/>
      <c r="G31" s="9" t="str">
        <f>INDEX($AA$5:$AA$12,H31)</f>
        <v>ЖКК СЛОБОДА НОВИ ГРАД</v>
      </c>
      <c r="H31" s="7">
        <v>4</v>
      </c>
      <c r="I31" s="4"/>
      <c r="J31" s="7">
        <v>4</v>
      </c>
      <c r="K31" s="8" t="str">
        <f>INDEX($AA$5:$AA$12,J31)</f>
        <v>ЖКК СЛОБОДА НОВИ ГРАД</v>
      </c>
      <c r="L31" s="8"/>
      <c r="M31" s="9" t="s">
        <v>6</v>
      </c>
      <c r="N31" s="10"/>
      <c r="O31" s="9" t="str">
        <f>INDEX($AA$5:$AA$12,P31)</f>
        <v>ЖКК МЛАДИ КРАЈИШНИК 2</v>
      </c>
      <c r="P31" s="7">
        <v>1</v>
      </c>
      <c r="Q31" s="4"/>
      <c r="R31" s="7">
        <v>1</v>
      </c>
      <c r="S31" s="8" t="str">
        <f>INDEX($AA$5:$AA$12,R31)</f>
        <v>ЖКК МЛАДИ КРАЈИШНИК 2</v>
      </c>
      <c r="T31" s="8"/>
      <c r="U31" s="9" t="s">
        <v>6</v>
      </c>
      <c r="V31" s="10"/>
      <c r="W31" s="9" t="str">
        <f>INDEX($AA$5:$AA$12,X31)</f>
        <v>ЖКК КОЗАРА</v>
      </c>
      <c r="X31" s="7">
        <v>5</v>
      </c>
      <c r="Y31" s="4"/>
      <c r="Z31" s="4"/>
      <c r="AA31" s="4"/>
      <c r="AB31" s="4"/>
    </row>
    <row r="32" spans="1:28" ht="12.75" customHeight="1">
      <c r="A32" s="4"/>
      <c r="B32" s="7">
        <v>6</v>
      </c>
      <c r="C32" s="8" t="str">
        <f>INDEX($AA$5:$AA$12,B32)</f>
        <v>КК 10. АВГУСТ</v>
      </c>
      <c r="D32" s="8"/>
      <c r="E32" s="9" t="s">
        <v>6</v>
      </c>
      <c r="F32" s="10"/>
      <c r="G32" s="9" t="str">
        <f>INDEX($AA$5:$AA$12,H32)</f>
        <v>ЖКК КОЗАРА</v>
      </c>
      <c r="H32" s="7">
        <v>5</v>
      </c>
      <c r="I32" s="4"/>
      <c r="J32" s="7">
        <v>3</v>
      </c>
      <c r="K32" s="8" t="str">
        <f>INDEX($AA$5:$AA$12,J32)</f>
        <v>КК ЛАВОВИ БРЧКО 2</v>
      </c>
      <c r="L32" s="8"/>
      <c r="M32" s="9" t="s">
        <v>6</v>
      </c>
      <c r="N32" s="10"/>
      <c r="O32" s="9" t="str">
        <f>INDEX($AA$5:$AA$12,P32)</f>
        <v>ОКК ФЕНИКС</v>
      </c>
      <c r="P32" s="7">
        <v>2</v>
      </c>
      <c r="Q32" s="4"/>
      <c r="R32" s="7">
        <v>7</v>
      </c>
      <c r="S32" s="8" t="str">
        <f>INDEX($AA$5:$AA$12,R32)</f>
        <v>КК ОРЛОВИ 2</v>
      </c>
      <c r="T32" s="8"/>
      <c r="U32" s="9" t="s">
        <v>6</v>
      </c>
      <c r="V32" s="10"/>
      <c r="W32" s="9" t="str">
        <f>INDEX($AA$5:$AA$12,X32)</f>
        <v>КК 10. АВГУСТ</v>
      </c>
      <c r="X32" s="7">
        <v>6</v>
      </c>
      <c r="Y32" s="4"/>
      <c r="Z32" s="4"/>
      <c r="AA32" s="4"/>
      <c r="AB32" s="4"/>
    </row>
    <row r="33" spans="1:28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75" customHeight="1">
      <c r="A36" s="4"/>
      <c r="B36" s="5"/>
      <c r="C36" s="3" t="str">
        <f>IF(Z29="","",Z29)</f>
        <v>06/07.03.2027.</v>
      </c>
      <c r="D36" s="22" t="s">
        <v>19</v>
      </c>
      <c r="E36" s="22"/>
      <c r="F36" s="22"/>
      <c r="G36" s="6"/>
      <c r="H36" s="5"/>
      <c r="I36" s="4"/>
      <c r="J36" s="5"/>
      <c r="K36" s="3" t="str">
        <f>IF(Z30="","",Z30)</f>
        <v>13/14.03.2027.</v>
      </c>
      <c r="L36" s="22" t="s">
        <v>20</v>
      </c>
      <c r="M36" s="22"/>
      <c r="N36" s="22"/>
      <c r="O36" s="6"/>
      <c r="P36" s="5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75" customHeight="1">
      <c r="A37" s="4"/>
      <c r="B37" s="7">
        <v>7</v>
      </c>
      <c r="C37" s="8" t="str">
        <f>INDEX($AA$5:$AA$12,B37)</f>
        <v>КК ОРЛОВИ 2</v>
      </c>
      <c r="D37" s="8"/>
      <c r="E37" s="9" t="s">
        <v>6</v>
      </c>
      <c r="F37" s="10"/>
      <c r="G37" s="9" t="str">
        <f>INDEX($AA$5:$AA$12,H37)</f>
        <v>ЖКК ИГМАН ИСТОЧНА ИЛИЏА</v>
      </c>
      <c r="H37" s="7">
        <v>8</v>
      </c>
      <c r="I37" s="4"/>
      <c r="J37" s="7">
        <v>8</v>
      </c>
      <c r="K37" s="8" t="str">
        <f>INDEX($AA$5:$AA$12,J37)</f>
        <v>ЖКК ИГМАН ИСТОЧНА ИЛИЏА</v>
      </c>
      <c r="L37" s="8"/>
      <c r="M37" s="9" t="s">
        <v>6</v>
      </c>
      <c r="N37" s="10"/>
      <c r="O37" s="9" t="str">
        <f>INDEX($AA$5:$AA$12,P37)</f>
        <v>ЖКК СЛОБОДА НОВИ ГРАД</v>
      </c>
      <c r="P37" s="7">
        <v>4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75" customHeight="1">
      <c r="A38" s="4"/>
      <c r="B38" s="7">
        <v>6</v>
      </c>
      <c r="C38" s="8" t="str">
        <f>INDEX($AA$5:$AA$12,B38)</f>
        <v>КК 10. АВГУСТ</v>
      </c>
      <c r="D38" s="8"/>
      <c r="E38" s="9" t="s">
        <v>6</v>
      </c>
      <c r="F38" s="10"/>
      <c r="G38" s="9" t="str">
        <f>INDEX($AA$5:$AA$12,H38)</f>
        <v>ЖКК МЛАДИ КРАЈИШНИК 2</v>
      </c>
      <c r="H38" s="7">
        <v>1</v>
      </c>
      <c r="I38" s="4"/>
      <c r="J38" s="7">
        <v>3</v>
      </c>
      <c r="K38" s="8" t="str">
        <f>INDEX($AA$5:$AA$12,J38)</f>
        <v>КК ЛАВОВИ БРЧКО 2</v>
      </c>
      <c r="L38" s="8"/>
      <c r="M38" s="9" t="s">
        <v>6</v>
      </c>
      <c r="N38" s="10"/>
      <c r="O38" s="9" t="str">
        <f>INDEX($AA$5:$AA$12,P38)</f>
        <v>ЖКК КОЗАРА</v>
      </c>
      <c r="P38" s="7">
        <v>5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>
      <c r="A39" s="4"/>
      <c r="B39" s="7">
        <v>5</v>
      </c>
      <c r="C39" s="8" t="str">
        <f>INDEX($AA$5:$AA$12,B39)</f>
        <v>ЖКК КОЗАРА</v>
      </c>
      <c r="D39" s="8"/>
      <c r="E39" s="9" t="s">
        <v>6</v>
      </c>
      <c r="F39" s="10"/>
      <c r="G39" s="9" t="str">
        <f>INDEX($AA$5:$AA$12,H39)</f>
        <v>ОКК ФЕНИКС</v>
      </c>
      <c r="H39" s="7">
        <v>2</v>
      </c>
      <c r="I39" s="4"/>
      <c r="J39" s="7">
        <v>2</v>
      </c>
      <c r="K39" s="8" t="str">
        <f>INDEX($AA$5:$AA$12,J39)</f>
        <v>ОКК ФЕНИКС</v>
      </c>
      <c r="L39" s="8"/>
      <c r="M39" s="9" t="s">
        <v>6</v>
      </c>
      <c r="N39" s="10"/>
      <c r="O39" s="9" t="str">
        <f>INDEX($AA$5:$AA$12,P39)</f>
        <v>КК 10. АВГУСТ</v>
      </c>
      <c r="P39" s="7">
        <v>6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>
      <c r="A40" s="4"/>
      <c r="B40" s="7">
        <v>4</v>
      </c>
      <c r="C40" s="8" t="str">
        <f>INDEX($AA$5:$AA$12,B40)</f>
        <v>ЖКК СЛОБОДА НОВИ ГРАД</v>
      </c>
      <c r="D40" s="8"/>
      <c r="E40" s="9" t="s">
        <v>6</v>
      </c>
      <c r="F40" s="10"/>
      <c r="G40" s="9" t="str">
        <f>INDEX($AA$5:$AA$12,H40)</f>
        <v>КК ЛАВОВИ БРЧКО 2</v>
      </c>
      <c r="H40" s="7">
        <v>3</v>
      </c>
      <c r="I40" s="4"/>
      <c r="J40" s="7">
        <v>1</v>
      </c>
      <c r="K40" s="8" t="str">
        <f>INDEX($AA$5:$AA$12,J40)</f>
        <v>ЖКК МЛАДИ КРАЈИШНИК 2</v>
      </c>
      <c r="L40" s="8"/>
      <c r="M40" s="9" t="s">
        <v>6</v>
      </c>
      <c r="N40" s="10"/>
      <c r="O40" s="9" t="str">
        <f>INDEX($AA$5:$AA$12,P40)</f>
        <v>КК ОРЛОВИ 2</v>
      </c>
      <c r="P40" s="7">
        <v>7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</sheetData>
  <mergeCells count="41">
    <mergeCell ref="AA30:AB30"/>
    <mergeCell ref="D36:F36"/>
    <mergeCell ref="L36:N36"/>
    <mergeCell ref="AA27:AB27"/>
    <mergeCell ref="D28:F28"/>
    <mergeCell ref="L28:N28"/>
    <mergeCell ref="T28:V28"/>
    <mergeCell ref="AA28:AB28"/>
    <mergeCell ref="AA29:AB29"/>
    <mergeCell ref="AA26:AB26"/>
    <mergeCell ref="AA16:AB16"/>
    <mergeCell ref="AA17:AB17"/>
    <mergeCell ref="AA18:AB18"/>
    <mergeCell ref="AA19:AB19"/>
    <mergeCell ref="AA21:AB21"/>
    <mergeCell ref="AA22:AB22"/>
    <mergeCell ref="AA23:AB23"/>
    <mergeCell ref="AA24:AB24"/>
    <mergeCell ref="AA25:AB25"/>
    <mergeCell ref="D20:F20"/>
    <mergeCell ref="L20:N20"/>
    <mergeCell ref="T20:V20"/>
    <mergeCell ref="AA20:AB20"/>
    <mergeCell ref="AA11:AB11"/>
    <mergeCell ref="D12:F12"/>
    <mergeCell ref="L12:N12"/>
    <mergeCell ref="T12:V12"/>
    <mergeCell ref="AA12:AB12"/>
    <mergeCell ref="Z15:AB15"/>
    <mergeCell ref="AA10:AB10"/>
    <mergeCell ref="D2:V2"/>
    <mergeCell ref="Z3:AB3"/>
    <mergeCell ref="D4:F4"/>
    <mergeCell ref="L4:N4"/>
    <mergeCell ref="T4:V4"/>
    <mergeCell ref="AA4:AB4"/>
    <mergeCell ref="AA5:AB5"/>
    <mergeCell ref="AA6:AB6"/>
    <mergeCell ref="AA7:AB7"/>
    <mergeCell ref="AA8:AB8"/>
    <mergeCell ref="AA9:AB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Zeljkić</dc:creator>
  <cp:lastModifiedBy>Asus</cp:lastModifiedBy>
  <cp:lastPrinted>2026-10-03T05:06:17Z</cp:lastPrinted>
  <dcterms:created xsi:type="dcterms:W3CDTF">2026-10-03T08:11:35Z</dcterms:created>
  <dcterms:modified xsi:type="dcterms:W3CDTF">2026-10-10T08:36:55Z</dcterms:modified>
</cp:coreProperties>
</file>