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DAFEBFEB-5C70-462C-B455-46A211B7B5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 МЛРС ИСТО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3" l="1"/>
  <c r="C28" i="3"/>
  <c r="G27" i="3"/>
  <c r="C27" i="3"/>
  <c r="G26" i="3"/>
  <c r="C26" i="3"/>
  <c r="C25" i="3"/>
  <c r="W21" i="3"/>
  <c r="S21" i="3"/>
  <c r="O21" i="3"/>
  <c r="K21" i="3"/>
  <c r="G21" i="3"/>
  <c r="C21" i="3"/>
  <c r="W20" i="3"/>
  <c r="S20" i="3"/>
  <c r="O20" i="3"/>
  <c r="K20" i="3"/>
  <c r="G20" i="3"/>
  <c r="C20" i="3"/>
  <c r="W19" i="3"/>
  <c r="S19" i="3"/>
  <c r="O19" i="3"/>
  <c r="K19" i="3"/>
  <c r="G19" i="3"/>
  <c r="C19" i="3"/>
  <c r="S18" i="3"/>
  <c r="K18" i="3"/>
  <c r="C18" i="3"/>
  <c r="W14" i="3"/>
  <c r="S14" i="3"/>
  <c r="O14" i="3"/>
  <c r="K14" i="3"/>
  <c r="G14" i="3"/>
  <c r="C14" i="3"/>
  <c r="W13" i="3"/>
  <c r="S13" i="3"/>
  <c r="O13" i="3"/>
  <c r="K13" i="3"/>
  <c r="G13" i="3"/>
  <c r="C13" i="3"/>
  <c r="W12" i="3"/>
  <c r="S12" i="3"/>
  <c r="O12" i="3"/>
  <c r="K12" i="3"/>
  <c r="G12" i="3"/>
  <c r="C12" i="3"/>
  <c r="S11" i="3"/>
  <c r="K11" i="3"/>
  <c r="C11" i="3"/>
  <c r="W7" i="3"/>
  <c r="S7" i="3"/>
  <c r="O7" i="3"/>
  <c r="K7" i="3"/>
  <c r="G7" i="3"/>
  <c r="C7" i="3"/>
  <c r="W6" i="3"/>
  <c r="S6" i="3"/>
  <c r="O6" i="3"/>
  <c r="K6" i="3"/>
  <c r="G6" i="3"/>
  <c r="C6" i="3"/>
  <c r="W5" i="3"/>
  <c r="S5" i="3"/>
  <c r="O5" i="3"/>
  <c r="K5" i="3"/>
  <c r="G5" i="3"/>
  <c r="C5" i="3"/>
  <c r="S4" i="3"/>
  <c r="K4" i="3"/>
  <c r="C4" i="3"/>
</calcChain>
</file>

<file path=xl/sharedStrings.xml><?xml version="1.0" encoding="utf-8"?>
<sst xmlns="http://schemas.openxmlformats.org/spreadsheetml/2006/main" count="63" uniqueCount="34">
  <si>
    <t>БРОЈЕВИ И ЕКИПЕ</t>
  </si>
  <si>
    <t>1.коло</t>
  </si>
  <si>
    <t>2.коло</t>
  </si>
  <si>
    <t>3.коло</t>
  </si>
  <si>
    <t>БРОЈ</t>
  </si>
  <si>
    <t>ЕКИПА</t>
  </si>
  <si>
    <t>:</t>
  </si>
  <si>
    <t>4.коло</t>
  </si>
  <si>
    <t>5.коло</t>
  </si>
  <si>
    <t>6.коло</t>
  </si>
  <si>
    <t>ДАТУМИ</t>
  </si>
  <si>
    <t>ДАТУМ</t>
  </si>
  <si>
    <t>КОЛО</t>
  </si>
  <si>
    <t>7.коло</t>
  </si>
  <si>
    <t>8.коло</t>
  </si>
  <si>
    <t>9.коло</t>
  </si>
  <si>
    <t>10.коло</t>
  </si>
  <si>
    <t>КК ЈУРИШНИК</t>
  </si>
  <si>
    <t>КК ЗВОРНИК БАСКЕТ</t>
  </si>
  <si>
    <t>КК БУДУЋНОСТ БН</t>
  </si>
  <si>
    <t>КК МОДРИЧА</t>
  </si>
  <si>
    <t>КК ДЕРВЕНТА</t>
  </si>
  <si>
    <t>2. МЛРС ИСТОК</t>
  </si>
  <si>
    <t>КК ЛАВОВИ БРЧКО</t>
  </si>
  <si>
    <t>14/15.11.2026.</t>
  </si>
  <si>
    <t>21/22.11.2026.</t>
  </si>
  <si>
    <t>28/29.11.2026.</t>
  </si>
  <si>
    <t>05/06.12.2026.</t>
  </si>
  <si>
    <t>12/13.12.2026.</t>
  </si>
  <si>
    <t>27/28.02.2027.</t>
  </si>
  <si>
    <t>06/07.03.2027.</t>
  </si>
  <si>
    <t>13/14.03.2027.</t>
  </si>
  <si>
    <t>20/21.03.2027.</t>
  </si>
  <si>
    <t>27/28.03.2027.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</si>
</sst>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000000"/>
      <name val="Arial CE"/>
    </font>
    <font>
      <b/>
      <sz val="2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/>
    <xf numFmtId="0" fontId="1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2"/>
  <sheetViews>
    <sheetView showGridLines="0" tabSelected="1" workbookViewId="0">
      <selection activeCell="K25" sqref="K25"/>
    </sheetView>
  </sheetViews>
  <sheetFormatPr defaultRowHeight="13.8"/>
  <cols>
    <col min="1" max="1" width="2.8984375" customWidth="1"/>
    <col min="2" max="2" width="3.19921875" customWidth="1"/>
    <col min="3" max="3" width="21" customWidth="1"/>
    <col min="4" max="4" width="4.19921875" customWidth="1"/>
    <col min="5" max="5" width="1.3984375" customWidth="1"/>
    <col min="6" max="6" width="4.19921875" customWidth="1"/>
    <col min="7" max="7" width="23.09765625" customWidth="1"/>
    <col min="8" max="8" width="3.19921875" customWidth="1"/>
    <col min="9" max="9" width="5.69921875" customWidth="1"/>
    <col min="10" max="10" width="3.19921875" customWidth="1"/>
    <col min="11" max="11" width="21.09765625" customWidth="1"/>
    <col min="12" max="12" width="4.19921875" customWidth="1"/>
    <col min="13" max="13" width="1.3984375" customWidth="1"/>
    <col min="14" max="14" width="4.19921875" customWidth="1"/>
    <col min="15" max="15" width="21.09765625" customWidth="1"/>
    <col min="16" max="16" width="3.19921875" customWidth="1"/>
    <col min="17" max="17" width="5.69921875" customWidth="1"/>
    <col min="18" max="18" width="3.19921875" customWidth="1"/>
    <col min="19" max="19" width="23" customWidth="1"/>
    <col min="20" max="20" width="4.19921875" customWidth="1"/>
    <col min="21" max="21" width="1.3984375" customWidth="1"/>
    <col min="22" max="22" width="4.19921875" customWidth="1"/>
    <col min="23" max="23" width="19" customWidth="1"/>
    <col min="24" max="24" width="3.19921875" customWidth="1"/>
    <col min="25" max="25" width="9.09765625" customWidth="1"/>
    <col min="26" max="26" width="21.3984375" customWidth="1"/>
    <col min="27" max="28" width="14.19921875" customWidth="1"/>
  </cols>
  <sheetData>
    <row r="1" spans="1:2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>
      <c r="A2" s="1"/>
      <c r="B2" s="1"/>
      <c r="C2" s="1"/>
      <c r="D2" s="16" t="s">
        <v>22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"/>
      <c r="X2" s="1"/>
      <c r="Y2" s="1"/>
      <c r="Z2" s="1"/>
      <c r="AA2" s="1"/>
      <c r="AB2" s="1"/>
    </row>
    <row r="3" spans="1:2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7" t="s">
        <v>0</v>
      </c>
      <c r="AA3" s="17"/>
      <c r="AB3" s="17"/>
    </row>
    <row r="4" spans="1:28" ht="12.75" customHeight="1">
      <c r="A4" s="1"/>
      <c r="B4" s="2"/>
      <c r="C4" s="3" t="str">
        <f>IF(Z15="","",Z15)</f>
        <v>14/15.11.2026.</v>
      </c>
      <c r="D4" s="22" t="s">
        <v>1</v>
      </c>
      <c r="E4" s="22"/>
      <c r="F4" s="22"/>
      <c r="G4" s="4"/>
      <c r="H4" s="2"/>
      <c r="I4" s="1"/>
      <c r="J4" s="2"/>
      <c r="K4" s="3" t="str">
        <f>IF(Z16="","",Z16)</f>
        <v>21/22.11.2026.</v>
      </c>
      <c r="L4" s="22" t="s">
        <v>2</v>
      </c>
      <c r="M4" s="22"/>
      <c r="N4" s="22"/>
      <c r="O4" s="4"/>
      <c r="P4" s="2"/>
      <c r="Q4" s="1"/>
      <c r="R4" s="2"/>
      <c r="S4" s="3" t="str">
        <f>IF(Z17="","",Z17)</f>
        <v>28/29.11.2026.</v>
      </c>
      <c r="T4" s="22" t="s">
        <v>3</v>
      </c>
      <c r="U4" s="22"/>
      <c r="V4" s="22"/>
      <c r="W4" s="4"/>
      <c r="X4" s="2"/>
      <c r="Y4" s="1"/>
      <c r="Z4" s="9" t="s">
        <v>4</v>
      </c>
      <c r="AA4" s="18" t="s">
        <v>5</v>
      </c>
      <c r="AB4" s="19"/>
    </row>
    <row r="5" spans="1:28" ht="12.75" customHeight="1">
      <c r="A5" s="1"/>
      <c r="B5" s="5">
        <v>1</v>
      </c>
      <c r="C5" s="6" t="str">
        <f>INDEX($AA$5:$AA$10,B5)</f>
        <v>КК ЈУРИШНИК</v>
      </c>
      <c r="D5" s="6"/>
      <c r="E5" s="7" t="s">
        <v>6</v>
      </c>
      <c r="F5" s="8"/>
      <c r="G5" s="7" t="str">
        <f>INDEX($AA$5:$AA$10,H5)</f>
        <v>КК ДЕРВЕНТА</v>
      </c>
      <c r="H5" s="5">
        <v>6</v>
      </c>
      <c r="I5" s="1"/>
      <c r="J5" s="5">
        <v>6</v>
      </c>
      <c r="K5" s="6" t="str">
        <f>INDEX($AA$5:$AA$10,J5)</f>
        <v>КК ДЕРВЕНТА</v>
      </c>
      <c r="L5" s="6"/>
      <c r="M5" s="7" t="s">
        <v>6</v>
      </c>
      <c r="N5" s="8"/>
      <c r="O5" s="7" t="str">
        <f>INDEX($AA$5:$AA$10,P5)</f>
        <v>КК МОДРИЧА</v>
      </c>
      <c r="P5" s="5">
        <v>4</v>
      </c>
      <c r="Q5" s="1"/>
      <c r="R5" s="5">
        <v>2</v>
      </c>
      <c r="S5" s="6" t="str">
        <f>INDEX($AA$5:$AA$10,R5)</f>
        <v>КК ЗВОРНИК БАСКЕТ</v>
      </c>
      <c r="T5" s="6"/>
      <c r="U5" s="7" t="s">
        <v>6</v>
      </c>
      <c r="V5" s="8"/>
      <c r="W5" s="7" t="str">
        <f>INDEX($AA$5:$AA$10,X5)</f>
        <v>КК ДЕРВЕНТА</v>
      </c>
      <c r="X5" s="5">
        <v>6</v>
      </c>
      <c r="Y5" s="1"/>
      <c r="Z5" s="10">
        <v>1</v>
      </c>
      <c r="AA5" s="20" t="s">
        <v>17</v>
      </c>
      <c r="AB5" s="21"/>
    </row>
    <row r="6" spans="1:28" ht="12.75" customHeight="1">
      <c r="A6" s="1"/>
      <c r="B6" s="5">
        <v>2</v>
      </c>
      <c r="C6" s="6" t="str">
        <f>INDEX($AA$5:$AA$10,B6)</f>
        <v>КК ЗВОРНИК БАСКЕТ</v>
      </c>
      <c r="D6" s="6"/>
      <c r="E6" s="7" t="s">
        <v>6</v>
      </c>
      <c r="F6" s="8"/>
      <c r="G6" s="7" t="str">
        <f>INDEX($AA$5:$AA$10,H6)</f>
        <v>КК ЛАВОВИ БРЧКО</v>
      </c>
      <c r="H6" s="5">
        <v>5</v>
      </c>
      <c r="I6" s="1"/>
      <c r="J6" s="5">
        <v>5</v>
      </c>
      <c r="K6" s="6" t="str">
        <f>INDEX($AA$5:$AA$10,J6)</f>
        <v>КК ЛАВОВИ БРЧКО</v>
      </c>
      <c r="L6" s="6"/>
      <c r="M6" s="7" t="s">
        <v>6</v>
      </c>
      <c r="N6" s="8"/>
      <c r="O6" s="7" t="str">
        <f>INDEX($AA$5:$AA$10,P6)</f>
        <v>КК БУДУЋНОСТ БН</v>
      </c>
      <c r="P6" s="5">
        <v>3</v>
      </c>
      <c r="Q6" s="1"/>
      <c r="R6" s="5">
        <v>3</v>
      </c>
      <c r="S6" s="6" t="str">
        <f>INDEX($AA$5:$AA$10,R6)</f>
        <v>КК БУДУЋНОСТ БН</v>
      </c>
      <c r="T6" s="6"/>
      <c r="U6" s="7" t="s">
        <v>6</v>
      </c>
      <c r="V6" s="8"/>
      <c r="W6" s="7" t="str">
        <f>INDEX($AA$5:$AA$10,X6)</f>
        <v>КК ЈУРИШНИК</v>
      </c>
      <c r="X6" s="5">
        <v>1</v>
      </c>
      <c r="Y6" s="1"/>
      <c r="Z6" s="10">
        <v>2</v>
      </c>
      <c r="AA6" s="20" t="s">
        <v>18</v>
      </c>
      <c r="AB6" s="21"/>
    </row>
    <row r="7" spans="1:28" ht="12.75" customHeight="1">
      <c r="A7" s="1"/>
      <c r="B7" s="5">
        <v>3</v>
      </c>
      <c r="C7" s="6" t="str">
        <f>INDEX($AA$5:$AA$10,B7)</f>
        <v>КК БУДУЋНОСТ БН</v>
      </c>
      <c r="D7" s="6"/>
      <c r="E7" s="7" t="s">
        <v>6</v>
      </c>
      <c r="F7" s="8"/>
      <c r="G7" s="7" t="str">
        <f>INDEX($AA$5:$AA$10,H7)</f>
        <v>КК МОДРИЧА</v>
      </c>
      <c r="H7" s="5">
        <v>4</v>
      </c>
      <c r="I7" s="1"/>
      <c r="J7" s="5">
        <v>1</v>
      </c>
      <c r="K7" s="6" t="str">
        <f>INDEX($AA$5:$AA$10,J7)</f>
        <v>КК ЈУРИШНИК</v>
      </c>
      <c r="L7" s="6"/>
      <c r="M7" s="7" t="s">
        <v>6</v>
      </c>
      <c r="N7" s="8"/>
      <c r="O7" s="7" t="str">
        <f>INDEX($AA$5:$AA$10,P7)</f>
        <v>КК ЗВОРНИК БАСКЕТ</v>
      </c>
      <c r="P7" s="5">
        <v>2</v>
      </c>
      <c r="Q7" s="1"/>
      <c r="R7" s="5">
        <v>4</v>
      </c>
      <c r="S7" s="6" t="str">
        <f>INDEX($AA$5:$AA$10,R7)</f>
        <v>КК МОДРИЧА</v>
      </c>
      <c r="T7" s="6"/>
      <c r="U7" s="7" t="s">
        <v>6</v>
      </c>
      <c r="V7" s="8"/>
      <c r="W7" s="7" t="str">
        <f>INDEX($AA$5:$AA$10,X7)</f>
        <v>КК ЛАВОВИ БРЧКО</v>
      </c>
      <c r="X7" s="5">
        <v>5</v>
      </c>
      <c r="Y7" s="1"/>
      <c r="Z7" s="10">
        <v>3</v>
      </c>
      <c r="AA7" s="20" t="s">
        <v>19</v>
      </c>
      <c r="AB7" s="21"/>
    </row>
    <row r="8" spans="1:28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0">
        <v>4</v>
      </c>
      <c r="AA8" s="20" t="s">
        <v>20</v>
      </c>
      <c r="AB8" s="21"/>
    </row>
    <row r="9" spans="1:28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0">
        <v>5</v>
      </c>
      <c r="AA9" s="20" t="s">
        <v>23</v>
      </c>
      <c r="AB9" s="21"/>
    </row>
    <row r="10" spans="1:28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0">
        <v>6</v>
      </c>
      <c r="AA10" s="20" t="s">
        <v>21</v>
      </c>
      <c r="AB10" s="21"/>
    </row>
    <row r="11" spans="1:28" ht="12.75" customHeight="1">
      <c r="A11" s="1"/>
      <c r="B11" s="2"/>
      <c r="C11" s="3" t="str">
        <f>IF(Z18="","",Z18)</f>
        <v>05/06.12.2026.</v>
      </c>
      <c r="D11" s="22" t="s">
        <v>7</v>
      </c>
      <c r="E11" s="22"/>
      <c r="F11" s="22"/>
      <c r="G11" s="4"/>
      <c r="H11" s="2"/>
      <c r="I11" s="1"/>
      <c r="J11" s="2"/>
      <c r="K11" s="3" t="str">
        <f>IF(Z19="","",Z19)</f>
        <v>12/13.12.2026.</v>
      </c>
      <c r="L11" s="22" t="s">
        <v>8</v>
      </c>
      <c r="M11" s="22"/>
      <c r="N11" s="22"/>
      <c r="O11" s="4"/>
      <c r="P11" s="2"/>
      <c r="Q11" s="1"/>
      <c r="R11" s="2"/>
      <c r="S11" s="3" t="str">
        <f>IF(Z20="","",Z20)</f>
        <v>27/28.02.2027.</v>
      </c>
      <c r="T11" s="22" t="s">
        <v>9</v>
      </c>
      <c r="U11" s="22"/>
      <c r="V11" s="22"/>
      <c r="W11" s="4"/>
      <c r="X11" s="2"/>
      <c r="Y11" s="1"/>
      <c r="Z11" s="1"/>
      <c r="AA11" s="1"/>
      <c r="AB11" s="1"/>
    </row>
    <row r="12" spans="1:28" ht="12.75" customHeight="1">
      <c r="A12" s="1"/>
      <c r="B12" s="5">
        <v>6</v>
      </c>
      <c r="C12" s="6" t="str">
        <f>INDEX($AA$5:$AA$10,B12)</f>
        <v>КК ДЕРВЕНТА</v>
      </c>
      <c r="D12" s="6"/>
      <c r="E12" s="7" t="s">
        <v>6</v>
      </c>
      <c r="F12" s="8"/>
      <c r="G12" s="7" t="str">
        <f>INDEX($AA$5:$AA$10,H12)</f>
        <v>КК ЛАВОВИ БРЧКО</v>
      </c>
      <c r="H12" s="5">
        <v>5</v>
      </c>
      <c r="I12" s="1"/>
      <c r="J12" s="5">
        <v>3</v>
      </c>
      <c r="K12" s="6" t="str">
        <f>INDEX($AA$5:$AA$10,J12)</f>
        <v>КК БУДУЋНОСТ БН</v>
      </c>
      <c r="L12" s="6"/>
      <c r="M12" s="7" t="s">
        <v>6</v>
      </c>
      <c r="N12" s="8"/>
      <c r="O12" s="7" t="str">
        <f>INDEX($AA$5:$AA$10,P12)</f>
        <v>КК ДЕРВЕНТА</v>
      </c>
      <c r="P12" s="5">
        <v>6</v>
      </c>
      <c r="Q12" s="1"/>
      <c r="R12" s="5">
        <v>6</v>
      </c>
      <c r="S12" s="6" t="str">
        <f>INDEX($AA$5:$AA$10,R12)</f>
        <v>КК ДЕРВЕНТА</v>
      </c>
      <c r="T12" s="6"/>
      <c r="U12" s="7" t="s">
        <v>6</v>
      </c>
      <c r="V12" s="8"/>
      <c r="W12" s="7" t="str">
        <f>INDEX($AA$5:$AA$10,X12)</f>
        <v>КК ЈУРИШНИК</v>
      </c>
      <c r="X12" s="5">
        <v>1</v>
      </c>
      <c r="Y12" s="1"/>
      <c r="Z12" s="1"/>
      <c r="AA12" s="1"/>
      <c r="AB12" s="1"/>
    </row>
    <row r="13" spans="1:28" ht="12.75" customHeight="1">
      <c r="A13" s="1"/>
      <c r="B13" s="5">
        <v>1</v>
      </c>
      <c r="C13" s="6" t="str">
        <f>INDEX($AA$5:$AA$10,B13)</f>
        <v>КК ЈУРИШНИК</v>
      </c>
      <c r="D13" s="6"/>
      <c r="E13" s="7" t="s">
        <v>6</v>
      </c>
      <c r="F13" s="8"/>
      <c r="G13" s="7" t="str">
        <f>INDEX($AA$5:$AA$10,H13)</f>
        <v>КК МОДРИЧА</v>
      </c>
      <c r="H13" s="5">
        <v>4</v>
      </c>
      <c r="I13" s="1"/>
      <c r="J13" s="5">
        <v>4</v>
      </c>
      <c r="K13" s="6" t="str">
        <f>INDEX($AA$5:$AA$10,J13)</f>
        <v>КК МОДРИЧА</v>
      </c>
      <c r="L13" s="6"/>
      <c r="M13" s="7" t="s">
        <v>6</v>
      </c>
      <c r="N13" s="8"/>
      <c r="O13" s="7" t="str">
        <f>INDEX($AA$5:$AA$10,P13)</f>
        <v>КК ЗВОРНИК БАСКЕТ</v>
      </c>
      <c r="P13" s="5">
        <v>2</v>
      </c>
      <c r="Q13" s="1"/>
      <c r="R13" s="5">
        <v>5</v>
      </c>
      <c r="S13" s="6" t="str">
        <f>INDEX($AA$5:$AA$10,R13)</f>
        <v>КК ЛАВОВИ БРЧКО</v>
      </c>
      <c r="T13" s="6"/>
      <c r="U13" s="7" t="s">
        <v>6</v>
      </c>
      <c r="V13" s="8"/>
      <c r="W13" s="7" t="str">
        <f>INDEX($AA$5:$AA$10,X13)</f>
        <v>КК ЗВОРНИК БАСКЕТ</v>
      </c>
      <c r="X13" s="5">
        <v>2</v>
      </c>
      <c r="Y13" s="1"/>
      <c r="Z13" s="23" t="s">
        <v>10</v>
      </c>
      <c r="AA13" s="23"/>
      <c r="AB13" s="23"/>
    </row>
    <row r="14" spans="1:28" ht="12.75" customHeight="1">
      <c r="A14" s="1"/>
      <c r="B14" s="5">
        <v>2</v>
      </c>
      <c r="C14" s="6" t="str">
        <f>INDEX($AA$5:$AA$10,B14)</f>
        <v>КК ЗВОРНИК БАСКЕТ</v>
      </c>
      <c r="D14" s="6"/>
      <c r="E14" s="7" t="s">
        <v>6</v>
      </c>
      <c r="F14" s="8"/>
      <c r="G14" s="7" t="str">
        <f>INDEX($AA$5:$AA$10,H14)</f>
        <v>КК БУДУЋНОСТ БН</v>
      </c>
      <c r="H14" s="5">
        <v>3</v>
      </c>
      <c r="I14" s="1"/>
      <c r="J14" s="5">
        <v>5</v>
      </c>
      <c r="K14" s="6" t="str">
        <f>INDEX($AA$5:$AA$10,J14)</f>
        <v>КК ЛАВОВИ БРЧКО</v>
      </c>
      <c r="L14" s="6"/>
      <c r="M14" s="7" t="s">
        <v>6</v>
      </c>
      <c r="N14" s="8"/>
      <c r="O14" s="7" t="str">
        <f>INDEX($AA$5:$AA$10,P14)</f>
        <v>КК ЈУРИШНИК</v>
      </c>
      <c r="P14" s="5">
        <v>1</v>
      </c>
      <c r="Q14" s="1"/>
      <c r="R14" s="5">
        <v>4</v>
      </c>
      <c r="S14" s="6" t="str">
        <f>INDEX($AA$5:$AA$10,R14)</f>
        <v>КК МОДРИЧА</v>
      </c>
      <c r="T14" s="6"/>
      <c r="U14" s="7" t="s">
        <v>6</v>
      </c>
      <c r="V14" s="8"/>
      <c r="W14" s="7" t="str">
        <f>INDEX($AA$5:$AA$10,X14)</f>
        <v>КК БУДУЋНОСТ БН</v>
      </c>
      <c r="X14" s="5">
        <v>3</v>
      </c>
      <c r="Y14" s="1"/>
      <c r="Z14" s="9" t="s">
        <v>11</v>
      </c>
      <c r="AA14" s="24" t="s">
        <v>12</v>
      </c>
      <c r="AB14" s="24"/>
    </row>
    <row r="15" spans="1:28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1" t="s">
        <v>24</v>
      </c>
      <c r="AA15" s="25">
        <v>1</v>
      </c>
      <c r="AB15" s="25"/>
    </row>
    <row r="16" spans="1:28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1" t="s">
        <v>25</v>
      </c>
      <c r="AA16" s="25">
        <v>2</v>
      </c>
      <c r="AB16" s="25"/>
    </row>
    <row r="17" spans="1:28" ht="12.75" customHeight="1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3" t="s">
        <v>26</v>
      </c>
      <c r="AA17" s="25">
        <v>3</v>
      </c>
      <c r="AB17" s="25"/>
    </row>
    <row r="18" spans="1:28" ht="12.75" customHeight="1">
      <c r="A18" s="1"/>
      <c r="B18" s="2"/>
      <c r="C18" s="3" t="str">
        <f>IF(Z21="","",Z21)</f>
        <v>06/07.03.2027.</v>
      </c>
      <c r="D18" s="22" t="s">
        <v>13</v>
      </c>
      <c r="E18" s="22"/>
      <c r="F18" s="22"/>
      <c r="G18" s="4"/>
      <c r="H18" s="2"/>
      <c r="I18" s="1"/>
      <c r="J18" s="2"/>
      <c r="K18" s="3" t="str">
        <f>IF(Z22="","",Z22)</f>
        <v>13/14.03.2027.</v>
      </c>
      <c r="L18" s="22" t="s">
        <v>14</v>
      </c>
      <c r="M18" s="22"/>
      <c r="N18" s="22"/>
      <c r="O18" s="4"/>
      <c r="P18" s="2"/>
      <c r="Q18" s="1"/>
      <c r="R18" s="2"/>
      <c r="S18" s="3" t="str">
        <f>IF(Z23="","",Z23)</f>
        <v>20/21.03.2027.</v>
      </c>
      <c r="T18" s="22" t="s">
        <v>15</v>
      </c>
      <c r="U18" s="22"/>
      <c r="V18" s="22"/>
      <c r="W18" s="4"/>
      <c r="X18" s="2"/>
      <c r="Y18" s="1"/>
      <c r="Z18" s="11" t="s">
        <v>27</v>
      </c>
      <c r="AA18" s="25">
        <v>4</v>
      </c>
      <c r="AB18" s="25"/>
    </row>
    <row r="19" spans="1:28" ht="12.75" customHeight="1">
      <c r="A19" s="1"/>
      <c r="B19" s="5">
        <v>4</v>
      </c>
      <c r="C19" s="6" t="str">
        <f>INDEX($AA$5:$AA$10,B19)</f>
        <v>КК МОДРИЧА</v>
      </c>
      <c r="D19" s="6"/>
      <c r="E19" s="7" t="s">
        <v>6</v>
      </c>
      <c r="F19" s="8"/>
      <c r="G19" s="7" t="str">
        <f>INDEX($AA$5:$AA$10,H19)</f>
        <v>КК ДЕРВЕНТА</v>
      </c>
      <c r="H19" s="5">
        <v>6</v>
      </c>
      <c r="I19" s="1"/>
      <c r="J19" s="5">
        <v>6</v>
      </c>
      <c r="K19" s="6" t="str">
        <f>INDEX($AA$5:$AA$10,J19)</f>
        <v>КК ДЕРВЕНТА</v>
      </c>
      <c r="L19" s="6"/>
      <c r="M19" s="7" t="s">
        <v>6</v>
      </c>
      <c r="N19" s="8"/>
      <c r="O19" s="7" t="str">
        <f>INDEX($AA$5:$AA$10,P19)</f>
        <v>КК ЗВОРНИК БАСКЕТ</v>
      </c>
      <c r="P19" s="5">
        <v>2</v>
      </c>
      <c r="Q19" s="1"/>
      <c r="R19" s="5">
        <v>5</v>
      </c>
      <c r="S19" s="6" t="str">
        <f>INDEX($AA$5:$AA$10,R19)</f>
        <v>КК ЛАВОВИ БРЧКО</v>
      </c>
      <c r="T19" s="6"/>
      <c r="U19" s="7" t="s">
        <v>6</v>
      </c>
      <c r="V19" s="8"/>
      <c r="W19" s="7" t="str">
        <f>INDEX($AA$5:$AA$10,X19)</f>
        <v>КК ДЕРВЕНТА</v>
      </c>
      <c r="X19" s="5">
        <v>6</v>
      </c>
      <c r="Y19" s="1"/>
      <c r="Z19" s="12" t="s">
        <v>28</v>
      </c>
      <c r="AA19" s="25">
        <v>5</v>
      </c>
      <c r="AB19" s="25"/>
    </row>
    <row r="20" spans="1:28" ht="12.75" customHeight="1" thickBot="1">
      <c r="A20" s="1"/>
      <c r="B20" s="5">
        <v>3</v>
      </c>
      <c r="C20" s="6" t="str">
        <f>INDEX($AA$5:$AA$10,B20)</f>
        <v>КК БУДУЋНОСТ БН</v>
      </c>
      <c r="D20" s="6"/>
      <c r="E20" s="7" t="s">
        <v>6</v>
      </c>
      <c r="F20" s="8"/>
      <c r="G20" s="7" t="str">
        <f>INDEX($AA$5:$AA$10,H20)</f>
        <v>КК ЛАВОВИ БРЧКО</v>
      </c>
      <c r="H20" s="5">
        <v>5</v>
      </c>
      <c r="I20" s="1"/>
      <c r="J20" s="5">
        <v>1</v>
      </c>
      <c r="K20" s="6" t="str">
        <f>INDEX($AA$5:$AA$10,J20)</f>
        <v>КК ЈУРИШНИК</v>
      </c>
      <c r="L20" s="6"/>
      <c r="M20" s="7" t="s">
        <v>6</v>
      </c>
      <c r="N20" s="8"/>
      <c r="O20" s="7" t="str">
        <f>INDEX($AA$5:$AA$10,P20)</f>
        <v>КК БУДУЋНОСТ БН</v>
      </c>
      <c r="P20" s="5">
        <v>3</v>
      </c>
      <c r="Q20" s="1"/>
      <c r="R20" s="5">
        <v>4</v>
      </c>
      <c r="S20" s="6" t="str">
        <f>INDEX($AA$5:$AA$10,R20)</f>
        <v>КК МОДРИЧА</v>
      </c>
      <c r="T20" s="6"/>
      <c r="U20" s="7" t="s">
        <v>6</v>
      </c>
      <c r="V20" s="8"/>
      <c r="W20" s="7" t="str">
        <f>INDEX($AA$5:$AA$10,X20)</f>
        <v>КК ЈУРИШНИК</v>
      </c>
      <c r="X20" s="5">
        <v>1</v>
      </c>
      <c r="Y20" s="1"/>
      <c r="Z20" s="14" t="s">
        <v>29</v>
      </c>
      <c r="AA20" s="25">
        <v>6</v>
      </c>
      <c r="AB20" s="25"/>
    </row>
    <row r="21" spans="1:28" ht="12.75" customHeight="1">
      <c r="A21" s="1"/>
      <c r="B21" s="5">
        <v>2</v>
      </c>
      <c r="C21" s="6" t="str">
        <f>INDEX($AA$5:$AA$10,B21)</f>
        <v>КК ЗВОРНИК БАСКЕТ</v>
      </c>
      <c r="D21" s="6"/>
      <c r="E21" s="7" t="s">
        <v>6</v>
      </c>
      <c r="F21" s="8"/>
      <c r="G21" s="7" t="str">
        <f>INDEX($AA$5:$AA$10,H21)</f>
        <v>КК ЈУРИШНИК</v>
      </c>
      <c r="H21" s="5">
        <v>1</v>
      </c>
      <c r="I21" s="1"/>
      <c r="J21" s="5">
        <v>5</v>
      </c>
      <c r="K21" s="6" t="str">
        <f>INDEX($AA$5:$AA$10,J21)</f>
        <v>КК ЛАВОВИ БРЧКО</v>
      </c>
      <c r="L21" s="6"/>
      <c r="M21" s="7" t="s">
        <v>6</v>
      </c>
      <c r="N21" s="8"/>
      <c r="O21" s="7" t="str">
        <f>INDEX($AA$5:$AA$10,P21)</f>
        <v>КК МОДРИЧА</v>
      </c>
      <c r="P21" s="5">
        <v>4</v>
      </c>
      <c r="Q21" s="1"/>
      <c r="R21" s="5">
        <v>3</v>
      </c>
      <c r="S21" s="6" t="str">
        <f>INDEX($AA$5:$AA$10,R21)</f>
        <v>КК БУДУЋНОСТ БН</v>
      </c>
      <c r="T21" s="6"/>
      <c r="U21" s="7" t="s">
        <v>6</v>
      </c>
      <c r="V21" s="8"/>
      <c r="W21" s="7" t="str">
        <f>INDEX($AA$5:$AA$10,X21)</f>
        <v>КК ЗВОРНИК БАСКЕТ</v>
      </c>
      <c r="X21" s="5">
        <v>2</v>
      </c>
      <c r="Y21" s="1"/>
      <c r="Z21" s="15" t="s">
        <v>30</v>
      </c>
      <c r="AA21" s="25">
        <v>7</v>
      </c>
      <c r="AB21" s="25"/>
    </row>
    <row r="22" spans="1:28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1" t="s">
        <v>31</v>
      </c>
      <c r="AA22" s="25">
        <v>8</v>
      </c>
      <c r="AB22" s="25"/>
    </row>
    <row r="23" spans="1:28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1" t="s">
        <v>32</v>
      </c>
      <c r="AA23" s="25">
        <v>9</v>
      </c>
      <c r="AB23" s="25"/>
    </row>
    <row r="24" spans="1:28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1" t="s">
        <v>33</v>
      </c>
      <c r="AA24" s="25">
        <v>10</v>
      </c>
      <c r="AB24" s="25"/>
    </row>
    <row r="25" spans="1:28" ht="12.75" customHeight="1">
      <c r="A25" s="1"/>
      <c r="B25" s="2"/>
      <c r="C25" s="3" t="str">
        <f>IF(Z24="","",Z24)</f>
        <v>27/28.03.2027.</v>
      </c>
      <c r="D25" s="22" t="s">
        <v>16</v>
      </c>
      <c r="E25" s="22"/>
      <c r="F25" s="22"/>
      <c r="G25" s="4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>
      <c r="A26" s="1"/>
      <c r="B26" s="5">
        <v>6</v>
      </c>
      <c r="C26" s="6" t="str">
        <f>INDEX($AA$5:$AA$10,B26)</f>
        <v>КК ДЕРВЕНТА</v>
      </c>
      <c r="D26" s="6"/>
      <c r="E26" s="7" t="s">
        <v>6</v>
      </c>
      <c r="F26" s="8"/>
      <c r="G26" s="7" t="str">
        <f>INDEX($AA$5:$AA$10,H26)</f>
        <v>КК БУДУЋНОСТ БН</v>
      </c>
      <c r="H26" s="5">
        <v>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>
      <c r="A27" s="1"/>
      <c r="B27" s="5">
        <v>2</v>
      </c>
      <c r="C27" s="6" t="str">
        <f>INDEX($AA$5:$AA$10,B27)</f>
        <v>КК ЗВОРНИК БАСКЕТ</v>
      </c>
      <c r="D27" s="6"/>
      <c r="E27" s="7" t="s">
        <v>6</v>
      </c>
      <c r="F27" s="8"/>
      <c r="G27" s="7" t="str">
        <f>INDEX($AA$5:$AA$10,H27)</f>
        <v>КК МОДРИЧА</v>
      </c>
      <c r="H27" s="5">
        <v>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>
      <c r="A28" s="1"/>
      <c r="B28" s="5">
        <v>1</v>
      </c>
      <c r="C28" s="6" t="str">
        <f>INDEX($AA$5:$AA$10,B28)</f>
        <v>КК ЈУРИШНИК</v>
      </c>
      <c r="D28" s="6"/>
      <c r="E28" s="7" t="s">
        <v>6</v>
      </c>
      <c r="F28" s="8"/>
      <c r="G28" s="7" t="str">
        <f>INDEX($AA$5:$AA$10,H28)</f>
        <v>КК ЛАВОВИ БРЧКО</v>
      </c>
      <c r="H28" s="5">
        <v>5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</sheetData>
  <mergeCells count="31">
    <mergeCell ref="D25:F25"/>
    <mergeCell ref="Z13:AB13"/>
    <mergeCell ref="AA14:AB14"/>
    <mergeCell ref="AA15:AB15"/>
    <mergeCell ref="AA16:AB16"/>
    <mergeCell ref="AA17:AB17"/>
    <mergeCell ref="AA18:AB18"/>
    <mergeCell ref="AA19:AB19"/>
    <mergeCell ref="AA20:AB20"/>
    <mergeCell ref="AA21:AB21"/>
    <mergeCell ref="AA22:AB22"/>
    <mergeCell ref="AA23:AB23"/>
    <mergeCell ref="AA24:AB24"/>
    <mergeCell ref="D11:F11"/>
    <mergeCell ref="L11:N11"/>
    <mergeCell ref="T11:V11"/>
    <mergeCell ref="D18:F18"/>
    <mergeCell ref="L18:N18"/>
    <mergeCell ref="T18:V18"/>
    <mergeCell ref="AA7:AB7"/>
    <mergeCell ref="AA8:AB8"/>
    <mergeCell ref="AA9:AB9"/>
    <mergeCell ref="AA10:AB10"/>
    <mergeCell ref="D4:F4"/>
    <mergeCell ref="L4:N4"/>
    <mergeCell ref="T4:V4"/>
    <mergeCell ref="D2:V2"/>
    <mergeCell ref="Z3:AB3"/>
    <mergeCell ref="AA4:AB4"/>
    <mergeCell ref="AA5:AB5"/>
    <mergeCell ref="AA6:A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МЛРС ИСТОК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Zeljkić</dc:creator>
  <cp:lastModifiedBy>Asus</cp:lastModifiedBy>
  <cp:lastPrinted>2026-10-03T05:06:17Z</cp:lastPrinted>
  <dcterms:created xsi:type="dcterms:W3CDTF">2026-10-03T08:11:35Z</dcterms:created>
  <dcterms:modified xsi:type="dcterms:W3CDTF">2026-10-06T22:26:32Z</dcterms:modified>
</cp:coreProperties>
</file>